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mbeddings/Microsoft_Word_Document.docx" ContentType="application/vnd.openxmlformats-officedocument.wordprocessingml.document"/>
  <Override PartName="/xl/embeddings/Microsoft_Word_97_-_2003_Document.doc" ContentType="application/msword"/>
  <Override PartName="/xl/embeddings/Microsoft_Word_Document1.docx" ContentType="application/vnd.openxmlformats-officedocument.wordprocessingml.document"/>
  <Override PartName="/xl/embeddings/Microsoft_Word_Document2.docx" ContentType="application/vnd.openxmlformats-officedocument.wordprocessingml.document"/>
  <Override PartName="/xl/embeddings/Microsoft_Word_97_-_2003_Document1.doc" ContentType="application/msword"/>
  <Override PartName="/xl/embeddings/Microsoft_Word_97_-_2003_Document2.doc" ContentType="application/msword"/>
  <Override PartName="/xl/embeddings/Microsoft_Word_Document3.docx" ContentType="application/vnd.openxmlformats-officedocument.wordprocessingml.document"/>
  <Override PartName="/xl/embeddings/Microsoft_Word_97_-_2003_Document3.doc" ContentType="application/msword"/>
  <Override PartName="/xl/embeddings/Microsoft_Word_Document4.docx" ContentType="application/vnd.openxmlformats-officedocument.wordprocessingml.document"/>
  <Override PartName="/xl/embeddings/Microsoft_Word_Document5.docx" ContentType="application/vnd.openxmlformats-officedocument.wordprocessingml.document"/>
  <Override PartName="/xl/embeddings/Microsoft_Word_Document6.docx" ContentType="application/vnd.openxmlformats-officedocument.wordprocessingml.document"/>
  <Override PartName="/xl/embeddings/Microsoft_Word_Document7.docx" ContentType="application/vnd.openxmlformats-officedocument.wordprocessingml.document"/>
  <Override PartName="/xl/embeddings/Microsoft_Word_Document8.docx" ContentType="application/vnd.openxmlformats-officedocument.wordprocessingml.document"/>
  <Override PartName="/xl/embeddings/Microsoft_Word_Document9.docx" ContentType="application/vnd.openxmlformats-officedocument.wordprocessingml.document"/>
  <Override PartName="/xl/embeddings/Microsoft_Word_97_-_2003_Document4.doc" ContentType="application/msword"/>
  <Override PartName="/xl/embeddings/Microsoft_Word_Document10.docx" ContentType="application/vnd.openxmlformats-officedocument.wordprocessingml.documen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5" rupBuild="25601"/>
  <workbookPr codeName="ThisWorkbook" defaultThemeVersion="124226"/>
  <bookViews>
    <workbookView xWindow="-110" yWindow="-110" windowWidth="19420" windowHeight="10420" firstSheet="2" activeTab="6"/>
  </bookViews>
  <sheets>
    <sheet name="Sheet1" sheetId="6" r:id="rId1" state="hidden"/>
    <sheet name="Org Structure" sheetId="1" r:id="rId2"/>
    <sheet name="Senior employees" sheetId="2" r:id="rId3"/>
    <sheet name="Senior salary count" sheetId="3" r:id="rId4"/>
    <sheet name="Pay Multiple" sheetId="4" r:id="rId5"/>
    <sheet name="TU Facility Time" sheetId="5" r:id="rId6"/>
    <sheet name="Trade Union" sheetId="7" r:id="rId7"/>
  </sheet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<sst xmlns="http://schemas.openxmlformats.org/spreadsheetml/2006/main" uniqueCount="162" count="409">
  <si>
    <t>Organisation Name</t>
  </si>
  <si>
    <t>Cheshire West and Chester Council</t>
  </si>
  <si>
    <t>Effective Date</t>
  </si>
  <si>
    <t>Level</t>
  </si>
  <si>
    <t>1 = Top level (CEO)</t>
  </si>
  <si>
    <t>3 = reports to Strategic Directors (SLT)</t>
  </si>
  <si>
    <t>2 = reports to CEO (Strategic Directors)</t>
  </si>
  <si>
    <t>Job Title</t>
  </si>
  <si>
    <t>Grade</t>
  </si>
  <si>
    <t>DIR 1.</t>
  </si>
  <si>
    <t>DIR 2.</t>
  </si>
  <si>
    <t>Chief Executive.</t>
  </si>
  <si>
    <t>Directorate / Department</t>
  </si>
  <si>
    <t>Use org code in Oracle</t>
  </si>
  <si>
    <t>Type of Contract</t>
  </si>
  <si>
    <t>Permanent</t>
  </si>
  <si>
    <t>Shared Post?</t>
  </si>
  <si>
    <t>Yes</t>
  </si>
  <si>
    <t>No</t>
  </si>
  <si>
    <t>Contact details</t>
  </si>
  <si>
    <t>0300 123 8123</t>
  </si>
  <si>
    <t>Phone number for Contact Centre</t>
  </si>
  <si>
    <t>Salary band</t>
  </si>
  <si>
    <t>£50,000 - £54,999</t>
  </si>
  <si>
    <t>£55,000 - £59,999</t>
  </si>
  <si>
    <t>£60,000 - £64,999</t>
  </si>
  <si>
    <t>£65,000 - £69,999</t>
  </si>
  <si>
    <t>£70,000 - £74,999</t>
  </si>
  <si>
    <t>£75,000 - £79,999</t>
  </si>
  <si>
    <t>£80,000 - £84,999</t>
  </si>
  <si>
    <t>£85,000 - £89,999</t>
  </si>
  <si>
    <t>£90,000 - £94,999</t>
  </si>
  <si>
    <t>£95,000 - £99,999</t>
  </si>
  <si>
    <t>£100,000 - £104,999</t>
  </si>
  <si>
    <t>£105,000 - £109,999</t>
  </si>
  <si>
    <t>£110,000 - £114,999</t>
  </si>
  <si>
    <t>£115,000 - £119,999</t>
  </si>
  <si>
    <t>£120,000 - £124,999</t>
  </si>
  <si>
    <t>£125,000 - £129,999</t>
  </si>
  <si>
    <t>£130,000 - £134,999</t>
  </si>
  <si>
    <t>£135,000 - £139,999</t>
  </si>
  <si>
    <t>£140,000 - £144,999</t>
  </si>
  <si>
    <t>£145,000 - £149,999</t>
  </si>
  <si>
    <t>&gt;£150,000</t>
  </si>
  <si>
    <t>Salary ceiling</t>
  </si>
  <si>
    <t>Vacant post?</t>
  </si>
  <si>
    <t>Use job title from Oracle</t>
  </si>
  <si>
    <t>Temporary / Fixed-Term</t>
  </si>
  <si>
    <t>Indicate if post is currently vacant</t>
  </si>
  <si>
    <t>i.e., shared with another organisation?</t>
  </si>
  <si>
    <t>Salary amount</t>
  </si>
  <si>
    <t>Employers pension contribution</t>
  </si>
  <si>
    <t>Bonus value</t>
  </si>
  <si>
    <t>Expenses value</t>
  </si>
  <si>
    <t>For current accounting period; as stated in the statement of accounts</t>
  </si>
  <si>
    <t>Total salary incl allowances and bonuses for current accounting period</t>
  </si>
  <si>
    <t>Loss of office compensation value</t>
  </si>
  <si>
    <t>Amount of any redundancy or settlement payment(if applicable)</t>
  </si>
  <si>
    <t>Benefits in kind value</t>
  </si>
  <si>
    <t>Total value of BiK</t>
  </si>
  <si>
    <t>Bonus details</t>
  </si>
  <si>
    <t>List bonus details - could attach coy of CRR policy</t>
  </si>
  <si>
    <t>Benefit details</t>
  </si>
  <si>
    <t>List of benefits received</t>
  </si>
  <si>
    <t>Responsibilities</t>
  </si>
  <si>
    <t>Job responsibilities - attach job description</t>
  </si>
  <si>
    <t>Employee count</t>
  </si>
  <si>
    <t>Approx number of direct and indirect reports to the job holder</t>
  </si>
  <si>
    <t>Remuneration band</t>
  </si>
  <si>
    <t>Number of senior employees at each "band"</t>
  </si>
  <si>
    <t>Pay Multiple Factor</t>
  </si>
  <si>
    <t>Highest</t>
  </si>
  <si>
    <t>Mean</t>
  </si>
  <si>
    <t>Lowest</t>
  </si>
  <si>
    <t>Remuneration value</t>
  </si>
  <si>
    <t>Includes all taxable earnings for the year</t>
  </si>
  <si>
    <t>Ratio</t>
  </si>
  <si>
    <t>Highest earned remuneration divided by the pay multiple factor</t>
  </si>
  <si>
    <t>Shown as ratio e.g. 6:1</t>
  </si>
  <si>
    <t>Period</t>
  </si>
  <si>
    <t>n/a</t>
  </si>
  <si>
    <t>Model calculation</t>
  </si>
  <si>
    <t>1 - Highest : median of whole workforce</t>
  </si>
  <si>
    <t>2 - Highest : median of non-chief officers</t>
  </si>
  <si>
    <t>3 - Highest : mean of whole workforce</t>
  </si>
  <si>
    <t>4 - Highest : lowest</t>
  </si>
  <si>
    <t>Indicate which model calculation was used</t>
  </si>
  <si>
    <t>Organisation type</t>
  </si>
  <si>
    <t>UNA - Unitary Authority</t>
  </si>
  <si>
    <t>Total representative count</t>
  </si>
  <si>
    <t>FTE representatives count</t>
  </si>
  <si>
    <t>Total representatives majority duty count</t>
  </si>
  <si>
    <t>FTE representatives majority duty count</t>
  </si>
  <si>
    <t>Total estimate spending amount</t>
  </si>
  <si>
    <t>Relative estimate spending</t>
  </si>
  <si>
    <t>Total number of TU reps</t>
  </si>
  <si>
    <t>Total FTE of TU reps</t>
  </si>
  <si>
    <t>Total number of TU reps who spend 50%</t>
  </si>
  <si>
    <t>or more of their time on TU duties</t>
  </si>
  <si>
    <t>Total FTE of TU reps who spend 50% or</t>
  </si>
  <si>
    <t>more of their time on TU duties</t>
  </si>
  <si>
    <t>No of FTE days spent on TU duties</t>
  </si>
  <si>
    <t xml:space="preserve"> x average salary</t>
  </si>
  <si>
    <t>Total estimated spending divided by total pay</t>
  </si>
  <si>
    <t>bill, multiplied by 100 to make a percentage</t>
  </si>
  <si>
    <t>BC Governance</t>
  </si>
  <si>
    <t>RK Early Help and Prevention</t>
  </si>
  <si>
    <t>SD Integrated Adults Social Care &amp; Health</t>
  </si>
  <si>
    <t>SH Public Health</t>
  </si>
  <si>
    <t>WC Place Operations</t>
  </si>
  <si>
    <t>WK Place Strategy</t>
  </si>
  <si>
    <t>BB Finance</t>
  </si>
  <si>
    <t>WB Commercial Management</t>
  </si>
  <si>
    <t>Director of Finance:N:BA:BB:9402</t>
  </si>
  <si>
    <t>Director of Governance - Monitoring Officer:N:BA:BC:9289</t>
  </si>
  <si>
    <t>Director of Public Services Reform:N:BA:BE:9291</t>
  </si>
  <si>
    <t>Director Children Services:M:RA:RG:9314</t>
  </si>
  <si>
    <t>Director of Public Health:M:::</t>
  </si>
  <si>
    <t>Director of Place Commercial Management and Delivery:N:SA:SA:9299</t>
  </si>
  <si>
    <t>Director of Places Operations:M:TA:TF:9297</t>
  </si>
  <si>
    <t>Director of Places Strategy:M:WA:WK:9298</t>
  </si>
  <si>
    <t>Deputy Chief Executive - People:P:SA:SA:9313</t>
  </si>
  <si>
    <t>Deputy Chief Executive - Place:N:WA:WA:9312</t>
  </si>
  <si>
    <t>Actual salary</t>
  </si>
  <si>
    <t>Chief Executive:N:VA:VA:9106</t>
  </si>
  <si>
    <t>4 = Reports to SLT</t>
  </si>
  <si>
    <t>Grand Total</t>
  </si>
  <si>
    <t>Median (whole workforce)</t>
  </si>
  <si>
    <t>Median (non-chief officers)</t>
  </si>
  <si>
    <t xml:space="preserve">total number (absolute and full-time equivalent) of staff who are union representatives (for example general, learning and health and safety representatives) </t>
  </si>
  <si>
    <t>total number (absolute and full-time equivalent) of union representatives who devote at least 50 per cent of their time to union duties</t>
  </si>
  <si>
    <t xml:space="preserve">names of all trades unions represented in the local authority </t>
  </si>
  <si>
    <t>UNISON, GMB &amp; UNITE</t>
  </si>
  <si>
    <t>basic estimate of spending on unions (calculated as the number of full time equivalent days spent on union duties by authority staff who spent the majority of their time on union duties, multiplied by the average salary)</t>
  </si>
  <si>
    <t>Trade Union facility Time</t>
  </si>
  <si>
    <t>0.08% per Union Rep (FTE)</t>
  </si>
  <si>
    <t>Count of Assignment Number</t>
  </si>
  <si>
    <t>Total</t>
  </si>
  <si>
    <t>Budget 19-20</t>
  </si>
  <si>
    <t>Budget 18-19</t>
  </si>
  <si>
    <t>Based on 2019 salary maxima</t>
  </si>
  <si>
    <t>Director of Adult Social Care and Health:M:SA:SD:9437</t>
  </si>
  <si>
    <t>VA Cheshire West and Chester</t>
  </si>
  <si>
    <t>SA Adults</t>
  </si>
  <si>
    <t>WA Places</t>
  </si>
  <si>
    <t>BE Public Services Reform</t>
  </si>
  <si>
    <t>Budget 20-21</t>
  </si>
  <si>
    <t>Director of Economy and Housing:M:WA:WK:9440</t>
  </si>
  <si>
    <t>27855+P6:S237</t>
  </si>
  <si>
    <t>Director of Transport and Highways</t>
  </si>
  <si>
    <t>Managing Director - VIVO</t>
  </si>
  <si>
    <t>Transport and Highways</t>
  </si>
  <si>
    <t>VIVO</t>
  </si>
  <si>
    <t>Transport</t>
  </si>
  <si>
    <t>Budget 21-22</t>
  </si>
  <si>
    <t>Budget 22-23</t>
  </si>
  <si>
    <t>Budget 23-24</t>
  </si>
  <si>
    <t>Director of VIVO Care Choices</t>
  </si>
  <si>
    <t>2022/23</t>
  </si>
  <si>
    <t>Headcount = 10     FTE = 8.41</t>
  </si>
  <si>
    <t>Headcount = 2               FTE = 1.8</t>
  </si>
  <si>
    <t xml:space="preserve">Basic estimate of spending on unions as a percentage of the total pay bill (calculated as the number of full-time equivalent days spent on union duties by authority staff who spent the majority of their time on union duties, multiplied by the average salary divided by the total paybill). </t>
  </si>
</sst>
</file>

<file path=xl/styles.xml><?xml version="1.0" encoding="utf-8"?>
<styleSheet xmlns:mc="http://schemas.openxmlformats.org/markup-compatibility/2006" xmlns:x14ac="http://schemas.microsoft.com/office/spreadsheetml/2009/9/ac" xmlns="http://schemas.openxmlformats.org/spreadsheetml/2006/main" mc:Ignorable="x14ac">
  <numFmts count="6">
    <numFmt numFmtId="6" formatCode="&quot;£&quot;#,##0;[Red]\-&quot;£&quot;#,##0"/>
    <numFmt numFmtId="8" formatCode="&quot;£&quot;#,##0.00;[Red]\-&quot;£&quot;#,##0.00"/>
    <numFmt numFmtId="43" formatCode="_-* #,##0.00_-;\-* #,##0.00_-;_-* &quot;-&quot;??_-;_-@_-"/>
    <numFmt numFmtId="164" formatCode="&quot;£&quot;#,##0.00"/>
    <numFmt numFmtId="165" formatCode="&quot;£&quot;#,##0"/>
    <numFmt numFmtId="166" formatCode="_-* #,##0_-;\-* #,##0_-;_-* &quot;-&quot;??_-;_-@_-"/>
  </numFmts>
  <fonts count="11">
    <font>
      <sz val="11"/>
      <color theme="1"/>
      <name val="Calibri"/>
      <family val="2"/>
      <charset val="0"/>
      <scheme val="minor"/>
    </font>
    <font>
      <b/>
      <sz val="11"/>
      <color theme="1"/>
      <name val="Calibri"/>
      <family val="2"/>
      <charset val="0"/>
      <scheme val="minor"/>
    </font>
    <font>
      <sz val="10"/>
      <name val="Arial"/>
      <family val="2"/>
      <charset val="0"/>
    </font>
    <font>
      <i/>
      <sz val="11"/>
      <color theme="1"/>
      <name val="Calibri"/>
      <family val="2"/>
      <charset val="0"/>
      <scheme val="minor"/>
    </font>
    <font>
      <sz val="11"/>
      <color theme="1"/>
      <name val="Calibri"/>
      <family val="2"/>
      <charset val="0"/>
      <scheme val="minor"/>
    </font>
    <font>
      <b/>
      <sz val="10"/>
      <name val="Arial"/>
      <family val="2"/>
      <charset val="0"/>
    </font>
    <font>
      <sz val="11"/>
      <name val="Calibri"/>
      <family val="2"/>
      <charset val="0"/>
      <scheme val="minor"/>
    </font>
    <font>
      <sz val="11"/>
      <color theme="1"/>
      <name val="Courier New"/>
      <family val="3"/>
      <charset val="0"/>
    </font>
    <font>
      <sz val="8"/>
      <name val="Calibri"/>
      <family val="2"/>
      <charset val="0"/>
      <scheme val="minor"/>
    </font>
    <font>
      <b/>
      <sz val="11"/>
      <color rgb="FF000000"/>
      <name val="Calibri"/>
      <family val="2"/>
      <charset val="0"/>
    </font>
    <font>
      <sz val="11"/>
      <color rgb="FF000000"/>
      <name val="Calibri"/>
      <family val="2"/>
      <charset val="0"/>
    </font>
  </fonts>
  <fills count="7">
    <fill>
      <patternFill patternType="none">
        <fgColor indexed="64"/>
        <bgColor indexed="65"/>
      </patternFill>
    </fill>
    <fill>
      <patternFill patternType="gray125">
        <fgColor indexed="64"/>
        <bgColor indexed="65"/>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4DFEC"/>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70">
    <xf numFmtId="0" fontId="0" fillId="0" borderId="0"/>
    <xf numFmtId="0" fontId="2" fillId="0" borderId="0"/>
    <xf numFmtId="43" fontId="0" fillId="0" borderId="0" applyAlignment="0" applyBorder="0" applyFont="0" applyFill="0" applyProtection="0"/>
  </cellStyleXfs>
  <cellXfs>
    <xf numFmtId="0" fontId="0" fillId="0" borderId="0" xfId="0"/>
    <xf numFmtId="14" fontId="0" fillId="0" borderId="0" xfId="0" applyNumberFormat="1"/>
    <xf numFmtId="0" fontId="1" fillId="0" borderId="0" xfId="0" applyFont="1"/>
    <xf numFmtId="6" fontId="0" fillId="0" borderId="0" xfId="0" applyNumberFormat="1"/>
    <xf numFmtId="0" fontId="3" fillId="0" borderId="0" xfId="0" applyFont="1"/>
    <xf numFmtId="0" fontId="3" fillId="0" borderId="0" xfId="0" applyAlignment="1" applyFont="1">
      <alignment wrapText="1"/>
    </xf>
    <xf numFmtId="0" fontId="0" fillId="2" borderId="0" xfId="0" applyFill="1"/>
    <xf numFmtId="164" fontId="0" fillId="0" borderId="0" xfId="0" applyNumberFormat="1"/>
    <xf numFmtId="0" fontId="0" fillId="0" borderId="0" pivotButton="1" xfId="0"/>
    <xf numFmtId="0" fontId="0" fillId="0" borderId="0" xfId="0" applyAlignment="1">
      <alignment horizontal="left"/>
    </xf>
    <xf numFmtId="0" fontId="0" fillId="0" borderId="0" xfId="0" applyNumberFormat="1"/>
    <xf numFmtId="0" fontId="0" fillId="0" borderId="0" xfId="0" applyBorder="1" applyFill="1"/>
    <xf numFmtId="14" fontId="3" fillId="0" borderId="0" xfId="0" applyAlignment="1" applyFont="1" applyNumberFormat="1">
      <alignment horizontal="left" wrapText="1"/>
    </xf>
    <xf numFmtId="0" fontId="1" fillId="0" borderId="0" xfId="0" applyAlignment="1" applyFont="1">
      <alignment horizontal="left"/>
    </xf>
    <xf numFmtId="0" fontId="0" fillId="0" borderId="1" xfId="0" applyAlignment="1" applyBorder="1">
      <alignment wrapText="1"/>
    </xf>
    <xf numFmtId="0" fontId="0" fillId="0" borderId="1" xfId="0" applyAlignment="1" applyBorder="1">
      <alignment horizontal="left"/>
    </xf>
    <xf numFmtId="165" fontId="0" fillId="0" borderId="1" xfId="0" applyAlignment="1" applyBorder="1" applyNumberFormat="1">
      <alignment horizontal="left"/>
    </xf>
    <xf numFmtId="0" fontId="0" fillId="0" borderId="0" xfId="0" applyFill="1"/>
    <xf numFmtId="0" fontId="0" fillId="0" borderId="0" xfId="0" applyAlignment="1" applyBorder="1" applyFill="1">
      <alignment wrapText="1"/>
    </xf>
    <xf numFmtId="0" fontId="0" fillId="0" borderId="0" xfId="0" applyAlignment="1" applyBorder="1" applyFill="1">
      <alignment horizontal="left" wrapText="1"/>
    </xf>
    <xf numFmtId="0" fontId="2" fillId="0" borderId="0" xfId="0" applyAlignment="1" applyBorder="1" applyFont="1" applyFill="1">
      <alignment horizontal="left" vertical="center" wrapText="1"/>
    </xf>
    <xf numFmtId="0" fontId="0" fillId="0" borderId="0" xfId="0" applyAlignment="1" applyBorder="1" applyFill="1">
      <alignment horizontal="left"/>
    </xf>
    <xf numFmtId="165" fontId="0" fillId="0" borderId="0" xfId="0" applyAlignment="1" applyBorder="1" applyNumberFormat="1" applyFill="1">
      <alignment horizontal="left"/>
    </xf>
    <xf numFmtId="10" fontId="0" fillId="0" borderId="0" xfId="0" applyAlignment="1" applyBorder="1" applyNumberFormat="1" applyFill="1">
      <alignment horizontal="left"/>
    </xf>
    <xf numFmtId="0" fontId="0" fillId="0" borderId="0" xfId="0" applyBorder="1"/>
    <xf numFmtId="0" fontId="5" fillId="0" borderId="0" xfId="0" applyFont="1"/>
    <xf numFmtId="10" fontId="0" fillId="0" borderId="0" xfId="0" applyNumberFormat="1"/>
    <xf numFmtId="164" fontId="0" fillId="3" borderId="0" xfId="0" applyNumberFormat="1" applyFill="1"/>
    <xf numFmtId="0" fontId="0" fillId="0" borderId="0" xfId="0" applyAlignment="1" applyNumberFormat="1">
      <alignment horizontal="center"/>
    </xf>
    <xf numFmtId="0" fontId="0" fillId="0" borderId="0" xfId="0" applyAlignment="1">
      <alignment horizontal="center"/>
    </xf>
    <xf numFmtId="0" fontId="1" fillId="0" borderId="0" xfId="0" applyFont="1" applyFill="1"/>
    <xf numFmtId="0" fontId="1" fillId="2" borderId="0" xfId="0" applyFont="1" applyFill="1"/>
    <xf numFmtId="0" fontId="0" fillId="0" borderId="1" xfId="0" applyAlignment="1" applyBorder="1" applyFill="1">
      <alignment horizontal="left" wrapText="1"/>
    </xf>
    <xf numFmtId="0" fontId="2" fillId="0" borderId="2" xfId="0" applyAlignment="1" applyBorder="1" applyFont="1" applyFill="1">
      <alignment horizontal="left" vertical="center" wrapText="1"/>
    </xf>
    <xf numFmtId="10" fontId="0" fillId="0" borderId="1" xfId="0" applyAlignment="1" applyBorder="1" applyNumberFormat="1" applyFill="1">
      <alignment horizontal="left"/>
    </xf>
    <xf numFmtId="0" fontId="6" fillId="0" borderId="0" xfId="0" applyFont="1"/>
    <xf numFmtId="14" fontId="6" fillId="0" borderId="0" xfId="0" applyFont="1" applyNumberFormat="1"/>
    <xf numFmtId="164" fontId="6" fillId="3" borderId="0" xfId="0" applyFont="1" applyNumberFormat="1" applyFill="1"/>
    <xf numFmtId="0" fontId="6" fillId="2" borderId="0" xfId="0" applyFont="1" applyFill="1"/>
    <xf numFmtId="0" fontId="6" fillId="0" borderId="0" xfId="0" applyFont="1" applyFill="1"/>
    <xf numFmtId="0" fontId="7" fillId="0" borderId="0" xfId="0" applyAlignment="1" applyFont="1">
      <alignment horizontal="left" vertical="center" indent="7"/>
    </xf>
    <xf numFmtId="49" fontId="0" fillId="0" borderId="0" xfId="0" applyAlignment="1" applyNumberFormat="1">
      <alignment horizontal="left"/>
    </xf>
    <xf numFmtId="164" fontId="0" fillId="3" borderId="0" xfId="0" applyAlignment="1" applyNumberFormat="1" applyFill="1">
      <alignment horizontal="right"/>
    </xf>
    <xf numFmtId="0" fontId="3" fillId="4" borderId="0" xfId="0" applyFont="1" applyFill="1"/>
    <xf numFmtId="14" fontId="0" fillId="4" borderId="0" xfId="0" applyNumberFormat="1" applyFill="1"/>
    <xf numFmtId="0" fontId="0" fillId="4" borderId="0" xfId="0" applyFill="1"/>
    <xf numFmtId="8" fontId="0" fillId="3" borderId="0" xfId="0" applyNumberFormat="1" applyFill="1"/>
    <xf numFmtId="0" fontId="9" fillId="0" borderId="0" xfId="0" applyAlignment="1" applyFont="1">
      <alignment vertical="center"/>
    </xf>
    <xf numFmtId="0" fontId="9" fillId="5" borderId="0" xfId="0" applyAlignment="1" applyFont="1" applyFill="1">
      <alignment vertical="center"/>
    </xf>
    <xf numFmtId="0" fontId="10" fillId="0" borderId="0" xfId="0" applyAlignment="1" applyFont="1">
      <alignment vertical="center"/>
    </xf>
    <xf numFmtId="3" fontId="10" fillId="5" borderId="0" xfId="0" applyAlignment="1" applyFont="1" applyNumberFormat="1" applyFill="1">
      <alignment horizontal="left" vertical="center"/>
    </xf>
    <xf numFmtId="0" fontId="10" fillId="5" borderId="0" xfId="0" applyAlignment="1" applyFont="1" applyFill="1">
      <alignment horizontal="left" vertical="center"/>
    </xf>
    <xf numFmtId="20" fontId="10" fillId="5" borderId="0" xfId="0" applyAlignment="1" applyFont="1" applyNumberFormat="1" applyFill="1">
      <alignment horizontal="left" vertical="center"/>
    </xf>
    <xf numFmtId="0" fontId="3" fillId="0" borderId="0" xfId="0" applyAlignment="1" applyFont="1" applyFill="1">
      <alignment wrapText="1"/>
    </xf>
    <xf numFmtId="14" fontId="6" fillId="0" borderId="0" xfId="0" applyFont="1" applyNumberFormat="1" applyFill="1"/>
    <xf numFmtId="10" fontId="3" fillId="6" borderId="0" xfId="0" applyAlignment="1" applyFont="1" applyNumberFormat="1" applyFill="1">
      <alignment wrapText="1"/>
    </xf>
    <xf numFmtId="10" fontId="0" fillId="6" borderId="0" xfId="0" applyNumberFormat="1" applyFill="1"/>
    <xf numFmtId="10" fontId="1" fillId="6" borderId="0" xfId="0" applyFont="1" applyNumberFormat="1" applyFill="1"/>
    <xf numFmtId="10" fontId="6" fillId="6" borderId="0" xfId="0" applyFont="1" applyNumberFormat="1" applyFill="1"/>
    <xf numFmtId="0" fontId="3" fillId="6" borderId="0" xfId="0" applyAlignment="1" applyFont="1" applyFill="1">
      <alignment wrapText="1"/>
    </xf>
    <xf numFmtId="0" fontId="0" fillId="6" borderId="0" xfId="0" applyFill="1"/>
    <xf numFmtId="0" fontId="1" fillId="6" borderId="0" xfId="0" applyFont="1" applyFill="1"/>
    <xf numFmtId="3" fontId="6" fillId="6" borderId="0" xfId="0" applyAlignment="1" applyFont="1" applyNumberFormat="1" applyFill="1">
      <alignment horizontal="right"/>
    </xf>
    <xf numFmtId="3" fontId="0" fillId="6" borderId="0" xfId="0" applyAlignment="1" applyNumberFormat="1" applyFill="1">
      <alignment horizontal="right"/>
    </xf>
    <xf numFmtId="3" fontId="0" fillId="6" borderId="0" xfId="0" applyNumberFormat="1" applyFill="1"/>
    <xf numFmtId="166" fontId="6" fillId="0" borderId="0" xfId="2" applyAlignment="1" applyFont="1" applyNumberFormat="1" applyFill="1">
      <alignment horizontal="right"/>
    </xf>
    <xf numFmtId="166" fontId="0" fillId="0" borderId="0" xfId="2" applyAlignment="1" applyFont="1" applyNumberFormat="1" applyFill="1">
      <alignment horizontal="right"/>
    </xf>
  </cellXfs>
  <cellStyles count="3">
    <cellStyle name="Comma" xfId="2" builtinId="3"/>
    <cellStyle name="Normal" xfId="0" builtinId="0"/>
    <cellStyle name="Normal 2" xfId="1"/>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 /><Relationship Id="rId6" Type="http://schemas.openxmlformats.org/officeDocument/2006/relationships/worksheet" Target="worksheets/sheet6.xml" /><Relationship Id="rId2" Type="http://schemas.openxmlformats.org/officeDocument/2006/relationships/worksheet" Target="worksheets/sheet2.xml" /><Relationship Id="rId7" Type="http://schemas.openxmlformats.org/officeDocument/2006/relationships/worksheet" Target="worksheets/sheet7.xml" /><Relationship Id="rId3" Type="http://schemas.openxmlformats.org/officeDocument/2006/relationships/worksheet" Target="worksheets/sheet3.xml" /><Relationship Id="rId1" Type="http://schemas.openxmlformats.org/officeDocument/2006/relationships/worksheet" Target="worksheets/sheet1.xml" /><Relationship Id="rId4" Type="http://schemas.openxmlformats.org/officeDocument/2006/relationships/worksheet" Target="worksheets/sheet4.xml" /><Relationship Id="rId10" Type="http://schemas.openxmlformats.org/officeDocument/2006/relationships/sharedStrings" Target="sharedStrings.xml" /><Relationship Id="rId5" Type="http://schemas.openxmlformats.org/officeDocument/2006/relationships/worksheet" Target="worksheets/sheet5.xml" /><Relationship Id="rId9" Type="http://schemas.openxmlformats.org/officeDocument/2006/relationships/styles" Target="styles.xml" /></Relationships>
</file>

<file path=xl/drawings/_rels/vmlDrawing1.vml.rels><?xml version="1.0" encoding="utf-8" standalone="yes"?><Relationships xmlns="http://schemas.openxmlformats.org/package/2006/relationships"><Relationship Id="rId1" Type="http://schemas.openxmlformats.org/officeDocument/2006/relationships/image" Target="/xl/media/image1.emf" /><Relationship Id="rId2" Type="http://schemas.openxmlformats.org/officeDocument/2006/relationships/image" Target="/xl/media/image2.emf" /><Relationship Id="rId3" Type="http://schemas.openxmlformats.org/officeDocument/2006/relationships/image" Target="/xl/media/image3.emf" /><Relationship Id="rId4" Type="http://schemas.openxmlformats.org/officeDocument/2006/relationships/image" Target="/xl/media/image4.emf" /><Relationship Id="rId5" Type="http://schemas.openxmlformats.org/officeDocument/2006/relationships/image" Target="/xl/media/image5.emf" /><Relationship Id="rId6" Type="http://schemas.openxmlformats.org/officeDocument/2006/relationships/image" Target="/xl/media/image6.emf" /><Relationship Id="rId7" Type="http://schemas.openxmlformats.org/officeDocument/2006/relationships/image" Target="/xl/media/image7.emf" /><Relationship Id="rId8" Type="http://schemas.openxmlformats.org/officeDocument/2006/relationships/image" Target="/xl/media/image8.emf" /><Relationship Id="rId9" Type="http://schemas.openxmlformats.org/officeDocument/2006/relationships/image" Target="/xl/media/image9.emf" /><Relationship Id="rId10" Type="http://schemas.openxmlformats.org/officeDocument/2006/relationships/image" Target="/xl/media/image10.emf" /><Relationship Id="rId11" Type="http://schemas.openxmlformats.org/officeDocument/2006/relationships/image" Target="/xl/media/image11.emf" /><Relationship Id="rId12" Type="http://schemas.openxmlformats.org/officeDocument/2006/relationships/image" Target="/xl/media/image12.emf" /><Relationship Id="rId13" Type="http://schemas.openxmlformats.org/officeDocument/2006/relationships/image" Target="/xl/media/image13.emf" /><Relationship Id="rId14" Type="http://schemas.openxmlformats.org/officeDocument/2006/relationships/image" Target="/xl/media/image14.emf" /><Relationship Id="rId15" Type="http://schemas.openxmlformats.org/officeDocument/2006/relationships/image" Target="/xl/media/image15.emf" /><Relationship Id="rId16" Type="http://schemas.openxmlformats.org/officeDocument/2006/relationships/image" Target="/xl/media/image16.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202788</xdr:colOff>
          <xdr:row>5</xdr:row>
          <xdr:rowOff>0</xdr:rowOff>
        </xdr:from>
        <xdr:to>
          <xdr:col>12</xdr:col>
          <xdr:colOff>1117690</xdr:colOff>
          <xdr:row>5</xdr:row>
          <xdr:rowOff>716280</xdr:rowOff>
        </xdr:to>
        <xdr:sp xmlns:xdr="http://schemas.openxmlformats.org/drawingml/2006/spreadsheetDrawing" macro="" textlink="">
          <xdr:nvSpPr>
            <xdr:cNvPr id="1026" name="Object 2" hidden="1">
              <a:extLst xmlns:a="http://schemas.openxmlformats.org/drawingml/2006/main">
                <a:ext uri="{63B3BB69-23CF-44E3-9099-C40C66FF867C}">
                  <a14:compatExt xmlns:a14="http://schemas.microsoft.com/office/drawing/2010/main" spid="_x0000_s1026"/>
                </a:ext>
                <a:ext uri="{FF2B5EF4-FFF2-40B4-BE49-F238E27FC236}">
                  <a16:creationId xmlns:a16="http://schemas.microsoft.com/office/drawing/2014/main" id="{00000000-0008-0000-0200-000002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202788</xdr:colOff>
          <xdr:row>8</xdr:row>
          <xdr:rowOff>107632</xdr:rowOff>
        </xdr:from>
        <xdr:to>
          <xdr:col>12</xdr:col>
          <xdr:colOff>1117690</xdr:colOff>
          <xdr:row>9</xdr:row>
          <xdr:rowOff>0</xdr:rowOff>
        </xdr:to>
        <xdr:sp xmlns:xdr="http://schemas.openxmlformats.org/drawingml/2006/spreadsheetDrawing" macro="" textlink="">
          <xdr:nvSpPr>
            <xdr:cNvPr id="1030" name="Object 6" hidden="1">
              <a:extLst xmlns:a="http://schemas.openxmlformats.org/drawingml/2006/main">
                <a:ext uri="{63B3BB69-23CF-44E3-9099-C40C66FF867C}">
                  <a14:compatExt xmlns:a14="http://schemas.microsoft.com/office/drawing/2010/main" spid="_x0000_s1030"/>
                </a:ext>
                <a:ext uri="{FF2B5EF4-FFF2-40B4-BE49-F238E27FC236}">
                  <a16:creationId xmlns:a16="http://schemas.microsoft.com/office/drawing/2014/main" id="{00000000-0008-0000-0200-000006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267240</xdr:colOff>
          <xdr:row>9</xdr:row>
          <xdr:rowOff>107632</xdr:rowOff>
        </xdr:from>
        <xdr:to>
          <xdr:col>12</xdr:col>
          <xdr:colOff>1174282</xdr:colOff>
          <xdr:row>9</xdr:row>
          <xdr:rowOff>716280</xdr:rowOff>
        </xdr:to>
        <xdr:sp xmlns:xdr="http://schemas.openxmlformats.org/drawingml/2006/spreadsheetDrawing" macro="" textlink="">
          <xdr:nvSpPr>
            <xdr:cNvPr id="1031" name="Object 7" hidden="1">
              <a:extLst xmlns:a="http://schemas.openxmlformats.org/drawingml/2006/main">
                <a:ext uri="{63B3BB69-23CF-44E3-9099-C40C66FF867C}">
                  <a14:compatExt xmlns:a14="http://schemas.microsoft.com/office/drawing/2010/main" spid="_x0000_s1031"/>
                </a:ext>
                <a:ext uri="{FF2B5EF4-FFF2-40B4-BE49-F238E27FC236}">
                  <a16:creationId xmlns:a16="http://schemas.microsoft.com/office/drawing/2014/main" id="{00000000-0008-0000-0200-000007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279815</xdr:colOff>
          <xdr:row>10</xdr:row>
          <xdr:rowOff>71437</xdr:rowOff>
        </xdr:from>
        <xdr:to>
          <xdr:col>12</xdr:col>
          <xdr:colOff>1251310</xdr:colOff>
          <xdr:row>10</xdr:row>
          <xdr:rowOff>756285</xdr:rowOff>
        </xdr:to>
        <xdr:sp xmlns:xdr="http://schemas.openxmlformats.org/drawingml/2006/spreadsheetDrawing" macro="" textlink="">
          <xdr:nvSpPr>
            <xdr:cNvPr id="1034" name="Object 10" hidden="1">
              <a:extLst xmlns:a="http://schemas.openxmlformats.org/drawingml/2006/main">
                <a:ext uri="{63B3BB69-23CF-44E3-9099-C40C66FF867C}">
                  <a14:compatExt xmlns:a14="http://schemas.microsoft.com/office/drawing/2010/main" spid="_x0000_s1034"/>
                </a:ext>
                <a:ext uri="{FF2B5EF4-FFF2-40B4-BE49-F238E27FC236}">
                  <a16:creationId xmlns:a16="http://schemas.microsoft.com/office/drawing/2014/main" id="{00000000-0008-0000-0200-00000A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298679</xdr:colOff>
          <xdr:row>11</xdr:row>
          <xdr:rowOff>71437</xdr:rowOff>
        </xdr:from>
        <xdr:to>
          <xdr:col>12</xdr:col>
          <xdr:colOff>1251310</xdr:colOff>
          <xdr:row>11</xdr:row>
          <xdr:rowOff>756285</xdr:rowOff>
        </xdr:to>
        <xdr:sp xmlns:xdr="http://schemas.openxmlformats.org/drawingml/2006/spreadsheetDrawing" macro="" textlink="">
          <xdr:nvSpPr>
            <xdr:cNvPr id="1035" name="Object 11" hidden="1">
              <a:extLst xmlns:a="http://schemas.openxmlformats.org/drawingml/2006/main">
                <a:ext uri="{63B3BB69-23CF-44E3-9099-C40C66FF867C}">
                  <a14:compatExt xmlns:a14="http://schemas.microsoft.com/office/drawing/2010/main" spid="_x0000_s1035"/>
                </a:ext>
                <a:ext uri="{FF2B5EF4-FFF2-40B4-BE49-F238E27FC236}">
                  <a16:creationId xmlns:a16="http://schemas.microsoft.com/office/drawing/2014/main" id="{00000000-0008-0000-0200-00000B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221652</xdr:colOff>
          <xdr:row>12</xdr:row>
          <xdr:rowOff>71437</xdr:rowOff>
        </xdr:from>
        <xdr:to>
          <xdr:col>12</xdr:col>
          <xdr:colOff>1136554</xdr:colOff>
          <xdr:row>12</xdr:row>
          <xdr:rowOff>756285</xdr:rowOff>
        </xdr:to>
        <xdr:sp xmlns:xdr="http://schemas.openxmlformats.org/drawingml/2006/spreadsheetDrawing" macro="" textlink="">
          <xdr:nvSpPr>
            <xdr:cNvPr id="1039" name="Object 15" hidden="1">
              <a:extLst xmlns:a="http://schemas.openxmlformats.org/drawingml/2006/main">
                <a:ext uri="{63B3BB69-23CF-44E3-9099-C40C66FF867C}">
                  <a14:compatExt xmlns:a14="http://schemas.microsoft.com/office/drawing/2010/main" spid="_x0000_s1039"/>
                </a:ext>
                <a:ext uri="{FF2B5EF4-FFF2-40B4-BE49-F238E27FC236}">
                  <a16:creationId xmlns:a16="http://schemas.microsoft.com/office/drawing/2014/main" id="{00000000-0008-0000-0200-00000F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267240</xdr:colOff>
          <xdr:row>13</xdr:row>
          <xdr:rowOff>89535</xdr:rowOff>
        </xdr:from>
        <xdr:to>
          <xdr:col>12</xdr:col>
          <xdr:colOff>1180570</xdr:colOff>
          <xdr:row>13</xdr:row>
          <xdr:rowOff>762952</xdr:rowOff>
        </xdr:to>
        <xdr:sp xmlns:xdr="http://schemas.openxmlformats.org/drawingml/2006/spreadsheetDrawing" macro="" textlink="">
          <xdr:nvSpPr>
            <xdr:cNvPr id="1041" name="Object 17" hidden="1">
              <a:extLst xmlns:a="http://schemas.openxmlformats.org/drawingml/2006/main">
                <a:ext uri="{63B3BB69-23CF-44E3-9099-C40C66FF867C}">
                  <a14:compatExt xmlns:a14="http://schemas.microsoft.com/office/drawing/2010/main" spid="_x0000_s1041"/>
                </a:ext>
                <a:ext uri="{FF2B5EF4-FFF2-40B4-BE49-F238E27FC236}">
                  <a16:creationId xmlns:a16="http://schemas.microsoft.com/office/drawing/2014/main" id="{00000000-0008-0000-0200-000011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227940</xdr:colOff>
          <xdr:row>14</xdr:row>
          <xdr:rowOff>126682</xdr:rowOff>
        </xdr:from>
        <xdr:to>
          <xdr:col>12</xdr:col>
          <xdr:colOff>1213582</xdr:colOff>
          <xdr:row>15</xdr:row>
          <xdr:rowOff>30480</xdr:rowOff>
        </xdr:to>
        <xdr:sp xmlns:xdr="http://schemas.openxmlformats.org/drawingml/2006/spreadsheetDrawing" macro="" textlink="">
          <xdr:nvSpPr>
            <xdr:cNvPr id="1042" name="Object 18" hidden="1">
              <a:extLst xmlns:a="http://schemas.openxmlformats.org/drawingml/2006/main">
                <a:ext uri="{63B3BB69-23CF-44E3-9099-C40C66FF867C}">
                  <a14:compatExt xmlns:a14="http://schemas.microsoft.com/office/drawing/2010/main" spid="_x0000_s1042"/>
                </a:ext>
                <a:ext uri="{FF2B5EF4-FFF2-40B4-BE49-F238E27FC236}">
                  <a16:creationId xmlns:a16="http://schemas.microsoft.com/office/drawing/2014/main" id="{00000000-0008-0000-0200-000012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279815</xdr:colOff>
          <xdr:row>15</xdr:row>
          <xdr:rowOff>151447</xdr:rowOff>
        </xdr:from>
        <xdr:to>
          <xdr:col>12</xdr:col>
          <xdr:colOff>1251310</xdr:colOff>
          <xdr:row>16</xdr:row>
          <xdr:rowOff>71437</xdr:rowOff>
        </xdr:to>
        <xdr:sp xmlns:xdr="http://schemas.openxmlformats.org/drawingml/2006/spreadsheetDrawing" macro="" textlink="">
          <xdr:nvSpPr>
            <xdr:cNvPr id="1043" name="Object 19" hidden="1">
              <a:extLst xmlns:a="http://schemas.openxmlformats.org/drawingml/2006/main">
                <a:ext uri="{63B3BB69-23CF-44E3-9099-C40C66FF867C}">
                  <a14:compatExt xmlns:a14="http://schemas.microsoft.com/office/drawing/2010/main" spid="_x0000_s1043"/>
                </a:ext>
                <a:ext uri="{FF2B5EF4-FFF2-40B4-BE49-F238E27FC236}">
                  <a16:creationId xmlns:a16="http://schemas.microsoft.com/office/drawing/2014/main" id="{00000000-0008-0000-0200-000013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260952</xdr:colOff>
          <xdr:row>16</xdr:row>
          <xdr:rowOff>203835</xdr:rowOff>
        </xdr:from>
        <xdr:to>
          <xdr:col>12</xdr:col>
          <xdr:colOff>1251310</xdr:colOff>
          <xdr:row>17</xdr:row>
          <xdr:rowOff>0</xdr:rowOff>
        </xdr:to>
        <xdr:sp xmlns:xdr="http://schemas.openxmlformats.org/drawingml/2006/spreadsheetDrawing" macro="" textlink="">
          <xdr:nvSpPr>
            <xdr:cNvPr id="1044" name="Object 20" hidden="1">
              <a:extLst xmlns:a="http://schemas.openxmlformats.org/drawingml/2006/main">
                <a:ext uri="{63B3BB69-23CF-44E3-9099-C40C66FF867C}">
                  <a14:compatExt xmlns:a14="http://schemas.microsoft.com/office/drawing/2010/main" spid="_x0000_s1044"/>
                </a:ext>
                <a:ext uri="{FF2B5EF4-FFF2-40B4-BE49-F238E27FC236}">
                  <a16:creationId xmlns:a16="http://schemas.microsoft.com/office/drawing/2014/main" id="{00000000-0008-0000-0200-000014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336407</xdr:colOff>
          <xdr:row>6</xdr:row>
          <xdr:rowOff>0</xdr:rowOff>
        </xdr:from>
        <xdr:to>
          <xdr:col>12</xdr:col>
          <xdr:colOff>1251310</xdr:colOff>
          <xdr:row>6</xdr:row>
          <xdr:rowOff>685800</xdr:rowOff>
        </xdr:to>
        <xdr:sp xmlns:xdr="http://schemas.openxmlformats.org/drawingml/2006/spreadsheetDrawing" macro="" textlink="">
          <xdr:nvSpPr>
            <xdr:cNvPr id="1045" name="Object 21" hidden="1">
              <a:extLst xmlns:a="http://schemas.openxmlformats.org/drawingml/2006/main">
                <a:ext uri="{63B3BB69-23CF-44E3-9099-C40C66FF867C}">
                  <a14:compatExt xmlns:a14="http://schemas.microsoft.com/office/drawing/2010/main" spid="_x0000_s1045"/>
                </a:ext>
                <a:ext uri="{FF2B5EF4-FFF2-40B4-BE49-F238E27FC236}">
                  <a16:creationId xmlns:a16="http://schemas.microsoft.com/office/drawing/2014/main" id="{00000000-0008-0000-0200-000015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267240</xdr:colOff>
          <xdr:row>6</xdr:row>
          <xdr:rowOff>49530</xdr:rowOff>
        </xdr:from>
        <xdr:to>
          <xdr:col>12</xdr:col>
          <xdr:colOff>1180570</xdr:colOff>
          <xdr:row>6</xdr:row>
          <xdr:rowOff>738187</xdr:rowOff>
        </xdr:to>
        <xdr:sp xmlns:xdr="http://schemas.openxmlformats.org/drawingml/2006/spreadsheetDrawing" macro="" textlink="">
          <xdr:nvSpPr>
            <xdr:cNvPr id="1060" name="Object 36" hidden="1">
              <a:extLst xmlns:a="http://schemas.openxmlformats.org/drawingml/2006/main">
                <a:ext uri="{63B3BB69-23CF-44E3-9099-C40C66FF867C}">
                  <a14:compatExt xmlns:a14="http://schemas.microsoft.com/office/drawing/2010/main" spid="_x0000_s1060"/>
                </a:ext>
                <a:ext uri="{FF2B5EF4-FFF2-40B4-BE49-F238E27FC236}">
                  <a16:creationId xmlns:a16="http://schemas.microsoft.com/office/drawing/2014/main" id="{00000000-0008-0000-0200-000024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221652</xdr:colOff>
          <xdr:row>7</xdr:row>
          <xdr:rowOff>71437</xdr:rowOff>
        </xdr:from>
        <xdr:to>
          <xdr:col>12</xdr:col>
          <xdr:colOff>1136554</xdr:colOff>
          <xdr:row>7</xdr:row>
          <xdr:rowOff>756285</xdr:rowOff>
        </xdr:to>
        <xdr:sp xmlns:xdr="http://schemas.openxmlformats.org/drawingml/2006/spreadsheetDrawing" macro="" textlink="">
          <xdr:nvSpPr>
            <xdr:cNvPr id="1062" name="Object 38" hidden="1">
              <a:extLst xmlns:a="http://schemas.openxmlformats.org/drawingml/2006/main">
                <a:ext uri="{63B3BB69-23CF-44E3-9099-C40C66FF867C}">
                  <a14:compatExt xmlns:a14="http://schemas.microsoft.com/office/drawing/2010/main" spid="_x0000_s1062"/>
                </a:ext>
                <a:ext uri="{FF2B5EF4-FFF2-40B4-BE49-F238E27FC236}">
                  <a16:creationId xmlns:a16="http://schemas.microsoft.com/office/drawing/2014/main" id="{00000000-0008-0000-0200-000026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336407</xdr:colOff>
          <xdr:row>17</xdr:row>
          <xdr:rowOff>0</xdr:rowOff>
        </xdr:from>
        <xdr:to>
          <xdr:col>12</xdr:col>
          <xdr:colOff>1251310</xdr:colOff>
          <xdr:row>17</xdr:row>
          <xdr:rowOff>683895</xdr:rowOff>
        </xdr:to>
        <xdr:sp xmlns:xdr="http://schemas.openxmlformats.org/drawingml/2006/spreadsheetDrawing" macro="" textlink="">
          <xdr:nvSpPr>
            <xdr:cNvPr id="1064" name="Object 40" hidden="1">
              <a:extLst xmlns:a="http://schemas.openxmlformats.org/drawingml/2006/main">
                <a:ext uri="{63B3BB69-23CF-44E3-9099-C40C66FF867C}">
                  <a14:compatExt xmlns:a14="http://schemas.microsoft.com/office/drawing/2010/main" spid="_x0000_s1064"/>
                </a:ext>
                <a:ext uri="{FF2B5EF4-FFF2-40B4-BE49-F238E27FC236}">
                  <a16:creationId xmlns:a16="http://schemas.microsoft.com/office/drawing/2014/main" id="{00000000-0008-0000-0200-000028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240516</xdr:colOff>
          <xdr:row>17</xdr:row>
          <xdr:rowOff>88582</xdr:rowOff>
        </xdr:from>
        <xdr:to>
          <xdr:col>12</xdr:col>
          <xdr:colOff>1155418</xdr:colOff>
          <xdr:row>17</xdr:row>
          <xdr:rowOff>776287</xdr:rowOff>
        </xdr:to>
        <xdr:sp xmlns:xdr="http://schemas.openxmlformats.org/drawingml/2006/spreadsheetDrawing" macro="" textlink="">
          <xdr:nvSpPr>
            <xdr:cNvPr id="1068" name="Object 44" hidden="1">
              <a:extLst xmlns:a="http://schemas.openxmlformats.org/drawingml/2006/main">
                <a:ext uri="{63B3BB69-23CF-44E3-9099-C40C66FF867C}">
                  <a14:compatExt xmlns:a14="http://schemas.microsoft.com/office/drawing/2010/main" spid="_x0000_s1068"/>
                </a:ext>
                <a:ext uri="{FF2B5EF4-FFF2-40B4-BE49-F238E27FC236}">
                  <a16:creationId xmlns:a16="http://schemas.microsoft.com/office/drawing/2014/main" id="{00000000-0008-0000-0200-00002C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mc:AlternateContent xmlns:mc="http://schemas.openxmlformats.org/markup-compatibility/2006">
    <mc:Choice xmlns:a14="http://schemas.microsoft.com/office/drawing/2010/main" Requires="a14">
      <xdr:twoCellAnchor>
        <xdr:from>
          <xdr:col>12</xdr:col>
          <xdr:colOff>221652</xdr:colOff>
          <xdr:row>18</xdr:row>
          <xdr:rowOff>132397</xdr:rowOff>
        </xdr:from>
        <xdr:to>
          <xdr:col>12</xdr:col>
          <xdr:colOff>1136554</xdr:colOff>
          <xdr:row>18</xdr:row>
          <xdr:rowOff>818197</xdr:rowOff>
        </xdr:to>
        <xdr:sp xmlns:xdr="http://schemas.openxmlformats.org/drawingml/2006/spreadsheetDrawing" macro="" textlink="">
          <xdr:nvSpPr>
            <xdr:cNvPr id="1069" name="Object 45" hidden="1">
              <a:extLst xmlns:a="http://schemas.openxmlformats.org/drawingml/2006/main">
                <a:ext uri="{63B3BB69-23CF-44E3-9099-C40C66FF867C}">
                  <a14:compatExt xmlns:a14="http://schemas.microsoft.com/office/drawing/2010/main" spid="_x0000_s1069"/>
                </a:ext>
                <a:ext uri="{FF2B5EF4-FFF2-40B4-BE49-F238E27FC236}">
                  <a16:creationId xmlns:a16="http://schemas.microsoft.com/office/drawing/2014/main" id="{00000000-0008-0000-0200-00002D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xmlns:a14="http://schemas.microsoft.com/office/drawing/2010/main" xmlns:mc="http://schemas.openxmlformats.org/markup-compatibility/2006" val="FFFFFF" mc:Ignorable="a14" a14:legacySpreadsheetColorIndex="65"/>
            </a:solidFill>
            <a:ln xmlns:a="http://schemas.openxmlformats.org/drawingml/2006/main" w="9525">
              <a:solidFill>
                <a:srgbClr xmlns:a14="http://schemas.microsoft.com/office/drawing/2010/main" xmlns:mc="http://schemas.openxmlformats.org/markup-compatibility/2006" val="000000" mc:Ignorable="a14" a14:legacySpreadsheetColorIndex="64"/>
              </a:solidFill>
              <a:miter lim="800000"/>
              <a:headEnd/>
              <a:tailEnd/>
            </a:ln>
          </xdr:spPr>
        </xdr:sp>
        <xdr:clientData/>
      </xdr:twoCellAnchor>
    </mc:Choice>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3" Type="http://schemas.openxmlformats.org/officeDocument/2006/relationships/image" Target="../media/image5.emf" /><Relationship Id="rId18" Type="http://schemas.openxmlformats.org/officeDocument/2006/relationships/oleObject" Target="/xl/embeddings/Microsoft_Word_97_-_2003_Document3.doc" /><Relationship Id="rId26" Type="http://schemas.openxmlformats.org/officeDocument/2006/relationships/package" Target="/xl/embeddings/Microsoft_Word_Document7.docx" /><Relationship Id="rId3" Type="http://schemas.openxmlformats.org/officeDocument/2006/relationships/vmlDrawing" Target="/xl/drawings/vmlDrawing1.vml" /><Relationship Id="rId21" Type="http://schemas.openxmlformats.org/officeDocument/2006/relationships/image" Target="../media/image9.emf" /><Relationship Id="rId34" Type="http://schemas.openxmlformats.org/officeDocument/2006/relationships/package" Target="/xl/embeddings/Microsoft_Word_Document10.docx" /><Relationship Id="rId7" Type="http://schemas.openxmlformats.org/officeDocument/2006/relationships/image" Target="../media/image2.emf" /><Relationship Id="rId12" Type="http://schemas.openxmlformats.org/officeDocument/2006/relationships/oleObject" Target="/xl/embeddings/Microsoft_Word_97_-_2003_Document1.doc" /><Relationship Id="rId17" Type="http://schemas.openxmlformats.org/officeDocument/2006/relationships/image" Target="../media/image7.emf" /><Relationship Id="rId25" Type="http://schemas.openxmlformats.org/officeDocument/2006/relationships/image" Target="../media/image11.emf" /><Relationship Id="rId33" Type="http://schemas.openxmlformats.org/officeDocument/2006/relationships/image" Target="../media/image15.emf" /><Relationship Id="rId2" Type="http://schemas.openxmlformats.org/officeDocument/2006/relationships/drawing" Target="/xl/drawings/drawing1.xml" /><Relationship Id="rId16" Type="http://schemas.openxmlformats.org/officeDocument/2006/relationships/package" Target="/xl/embeddings/Microsoft_Word_Document3.docx" /><Relationship Id="rId20" Type="http://schemas.openxmlformats.org/officeDocument/2006/relationships/package" Target="/xl/embeddings/Microsoft_Word_Document4.docx" /><Relationship Id="rId29" Type="http://schemas.openxmlformats.org/officeDocument/2006/relationships/image" Target="../media/image13.emf" /><Relationship Id="rId1" Type="http://schemas.openxmlformats.org/officeDocument/2006/relationships/printerSettings" Target="../printerSettings/printerSettings2.bin" /><Relationship Id="rId6" Type="http://schemas.openxmlformats.org/officeDocument/2006/relationships/package" Target="/xl/embeddings/Microsoft_Word_Document.docx" /><Relationship Id="rId11" Type="http://schemas.openxmlformats.org/officeDocument/2006/relationships/image" Target="../media/image4.emf" /><Relationship Id="rId24" Type="http://schemas.openxmlformats.org/officeDocument/2006/relationships/package" Target="/xl/embeddings/Microsoft_Word_Document6.docx" /><Relationship Id="rId32" Type="http://schemas.openxmlformats.org/officeDocument/2006/relationships/oleObject" Target="/xl/embeddings/Microsoft_Word_97_-_2003_Document4.doc" /><Relationship Id="rId5" Type="http://schemas.openxmlformats.org/officeDocument/2006/relationships/image" Target="../media/image1.emf" /><Relationship Id="rId15" Type="http://schemas.openxmlformats.org/officeDocument/2006/relationships/image" Target="../media/image6.emf" /><Relationship Id="rId23" Type="http://schemas.openxmlformats.org/officeDocument/2006/relationships/image" Target="../media/image10.emf" /><Relationship Id="rId28" Type="http://schemas.openxmlformats.org/officeDocument/2006/relationships/package" Target="/xl/embeddings/Microsoft_Word_Document8.docx" /><Relationship Id="rId10" Type="http://schemas.openxmlformats.org/officeDocument/2006/relationships/package" Target="/xl/embeddings/Microsoft_Word_Document2.docx" /><Relationship Id="rId19" Type="http://schemas.openxmlformats.org/officeDocument/2006/relationships/image" Target="../media/image8.emf" /><Relationship Id="rId31" Type="http://schemas.openxmlformats.org/officeDocument/2006/relationships/image" Target="../media/image14.emf" /><Relationship Id="rId4" Type="http://schemas.openxmlformats.org/officeDocument/2006/relationships/oleObject" Target="/xl/embeddings/Microsoft_Word_97_-_2003_Document.doc" /><Relationship Id="rId9" Type="http://schemas.openxmlformats.org/officeDocument/2006/relationships/image" Target="../media/image3.emf" /><Relationship Id="rId14" Type="http://schemas.openxmlformats.org/officeDocument/2006/relationships/oleObject" Target="/xl/embeddings/Microsoft_Word_97_-_2003_Document2.doc" /><Relationship Id="rId22" Type="http://schemas.openxmlformats.org/officeDocument/2006/relationships/package" Target="/xl/embeddings/Microsoft_Word_Document5.docx" /><Relationship Id="rId27" Type="http://schemas.openxmlformats.org/officeDocument/2006/relationships/image" Target="../media/image12.emf" /><Relationship Id="rId30" Type="http://schemas.openxmlformats.org/officeDocument/2006/relationships/package" Target="/xl/embeddings/Microsoft_Word_Document9.docx" /><Relationship Id="rId35" Type="http://schemas.openxmlformats.org/officeDocument/2006/relationships/image" Target="../media/image16.emf" /><Relationship Id="rId8" Type="http://schemas.openxmlformats.org/officeDocument/2006/relationships/package" Target="/xl/embeddings/Microsoft_Word_Document1.docx"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3:B16"/>
  <sheetViews>
    <sheetView view="normal" workbookViewId="0">
      <selection pane="topLeft" activeCell="B13" sqref="B13"/>
    </sheetView>
  </sheetViews>
  <sheetFormatPr defaultRowHeight="14.5"/>
  <cols>
    <col min="1" max="1" width="17.50390625" bestFit="1" customWidth="1"/>
    <col min="2" max="2" width="16.125" bestFit="1" customWidth="1"/>
  </cols>
  <sheetData>
    <row r="3" spans="1:1">
      <c r="A3" s="8" t="s">
        <v>136</v>
      </c>
    </row>
    <row r="4" spans="1:2">
      <c r="A4" s="9" t="s">
        <v>22</v>
      </c>
      <c r="B4" s="10" t="s">
        <v>137</v>
      </c>
    </row>
    <row r="5" spans="1:2">
      <c r="A5" s="9" t="s">
        <v>23</v>
      </c>
      <c r="B5" s="10">
        <v>146</v>
      </c>
    </row>
    <row r="6" spans="1:2">
      <c r="A6" s="9" t="s">
        <v>24</v>
      </c>
      <c r="B6" s="10">
        <v>8</v>
      </c>
    </row>
    <row r="7" spans="1:2">
      <c r="A7" s="9" t="s">
        <v>25</v>
      </c>
      <c r="B7" s="10">
        <v>35</v>
      </c>
    </row>
    <row r="8" spans="1:2">
      <c r="A8" s="9" t="s">
        <v>26</v>
      </c>
      <c r="B8" s="10">
        <v>15</v>
      </c>
    </row>
    <row r="9" spans="1:2">
      <c r="A9" s="9" t="s">
        <v>27</v>
      </c>
      <c r="B9" s="10">
        <v>9</v>
      </c>
    </row>
    <row r="10" spans="1:2">
      <c r="A10" s="9" t="s">
        <v>30</v>
      </c>
      <c r="B10" s="10">
        <v>3</v>
      </c>
    </row>
    <row r="11" spans="1:2">
      <c r="A11" s="9" t="s">
        <v>31</v>
      </c>
      <c r="B11" s="10">
        <v>2</v>
      </c>
    </row>
    <row r="12" spans="1:2">
      <c r="A12" t="s">
        <v>32</v>
      </c>
      <c r="B12">
        <v>10</v>
      </c>
    </row>
    <row r="13" spans="1:2">
      <c r="A13" s="9" t="s">
        <v>36</v>
      </c>
      <c r="B13" s="10">
        <v>1</v>
      </c>
    </row>
    <row r="14" spans="1:2">
      <c r="A14" s="9" t="s">
        <v>39</v>
      </c>
      <c r="B14" s="10">
        <v>2</v>
      </c>
    </row>
    <row r="15" spans="1:2">
      <c r="A15" t="s">
        <v>43</v>
      </c>
      <c r="B15">
        <v>1</v>
      </c>
    </row>
    <row r="16" spans="1:2">
      <c r="A16" t="s">
        <v>126</v>
      </c>
      <c r="B16">
        <v>232</v>
      </c>
    </row>
  </sheetData>
  <pageMargins left="0.7" right="0.7" top="0.75" bottom="0.75" header="0.3" footer="0.3"/>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M40"/>
  <sheetViews>
    <sheetView topLeftCell="E26" zoomScale="80" view="normal" workbookViewId="0">
      <pane ySplit="1" topLeftCell="A27" activePane="topLeft" state="frozen"/>
      <selection pane="bottomLeft" activeCell="F38" sqref="A1"/>
    </sheetView>
  </sheetViews>
  <sheetFormatPr defaultRowHeight="14.5"/>
  <cols>
    <col min="1" max="1" width="35.50390625" customWidth="1"/>
    <col min="2" max="2" width="13.875" bestFit="1" customWidth="1"/>
    <col min="3" max="3" width="38.875" bestFit="1" customWidth="1"/>
    <col min="4" max="4" width="66.00390625" customWidth="1"/>
    <col min="5" max="5" width="15.50390625" bestFit="1" customWidth="1"/>
    <col min="6" max="6" width="23.875" bestFit="1" customWidth="1"/>
    <col min="7" max="7" width="16.50390625" customWidth="1"/>
    <col min="8" max="8" width="39.125" bestFit="1" customWidth="1"/>
    <col min="9" max="9" width="31.50390625" bestFit="1" customWidth="1"/>
    <col min="10" max="11" width="19.50390625" bestFit="1" customWidth="1"/>
    <col min="12" max="12" width="30.50390625" bestFit="1" customWidth="1"/>
    <col min="13" max="13" width="35.00390625" bestFit="1" customWidth="1"/>
  </cols>
  <sheetData>
    <row r="1" spans="4:13" s="4" customFormat="1">
      <c r="D1" s="4" t="s">
        <v>46</v>
      </c>
      <c r="F1" s="4" t="s">
        <v>13</v>
      </c>
      <c r="H1" s="4" t="s">
        <v>49</v>
      </c>
      <c r="I1" s="4" t="s">
        <v>21</v>
      </c>
      <c r="L1" s="4" t="s">
        <v>140</v>
      </c>
      <c r="M1" s="4" t="s">
        <v>48</v>
      </c>
    </row>
    <row r="2" spans="1:10">
      <c r="A2" t="s">
        <v>1</v>
      </c>
      <c r="B2" s="1"/>
      <c r="C2" t="s">
        <v>4</v>
      </c>
      <c r="E2" t="s">
        <v>9</v>
      </c>
      <c r="G2" t="s">
        <v>15</v>
      </c>
      <c r="J2" t="s">
        <v>23</v>
      </c>
    </row>
    <row r="3" spans="3:13">
      <c r="C3" t="s">
        <v>6</v>
      </c>
      <c r="E3" t="s">
        <v>10</v>
      </c>
      <c r="G3" t="s">
        <v>47</v>
      </c>
      <c r="H3" t="s">
        <v>17</v>
      </c>
      <c r="I3" t="s">
        <v>20</v>
      </c>
      <c r="J3" t="s">
        <v>24</v>
      </c>
      <c r="L3" s="3"/>
      <c r="M3" t="s">
        <v>17</v>
      </c>
    </row>
    <row r="4" spans="3:13">
      <c r="C4" t="s">
        <v>5</v>
      </c>
      <c r="E4" t="s">
        <v>10</v>
      </c>
      <c r="H4" t="s">
        <v>18</v>
      </c>
      <c r="J4" t="s">
        <v>25</v>
      </c>
      <c r="L4" s="3"/>
      <c r="M4" t="s">
        <v>18</v>
      </c>
    </row>
    <row r="5" spans="3:12">
      <c r="C5" t="s">
        <v>125</v>
      </c>
      <c r="E5" t="s">
        <v>10</v>
      </c>
      <c r="J5" t="s">
        <v>26</v>
      </c>
      <c r="L5" s="3"/>
    </row>
    <row r="6" spans="5:12">
      <c r="E6" t="s">
        <v>11</v>
      </c>
      <c r="J6" t="s">
        <v>27</v>
      </c>
      <c r="L6" s="3"/>
    </row>
    <row r="7" spans="10:10">
      <c r="J7" t="s">
        <v>28</v>
      </c>
    </row>
    <row r="8" spans="10:10">
      <c r="J8" t="s">
        <v>29</v>
      </c>
    </row>
    <row r="9" spans="10:10">
      <c r="J9" t="s">
        <v>30</v>
      </c>
    </row>
    <row r="10" spans="10:10">
      <c r="J10" t="s">
        <v>31</v>
      </c>
    </row>
    <row r="11" spans="10:10">
      <c r="J11" t="s">
        <v>32</v>
      </c>
    </row>
    <row r="12" spans="10:10">
      <c r="J12" t="s">
        <v>33</v>
      </c>
    </row>
    <row r="13" spans="10:10">
      <c r="J13" t="s">
        <v>34</v>
      </c>
    </row>
    <row r="14" spans="10:10">
      <c r="J14" t="s">
        <v>35</v>
      </c>
    </row>
    <row r="15" spans="10:10">
      <c r="J15" t="s">
        <v>36</v>
      </c>
    </row>
    <row r="16" spans="10:10">
      <c r="J16" t="s">
        <v>37</v>
      </c>
    </row>
    <row r="17" spans="10:10">
      <c r="J17" t="s">
        <v>38</v>
      </c>
    </row>
    <row r="18" spans="10:10">
      <c r="J18" t="s">
        <v>39</v>
      </c>
    </row>
    <row r="19" spans="10:10">
      <c r="J19" t="s">
        <v>40</v>
      </c>
    </row>
    <row r="20" spans="10:10">
      <c r="J20" t="s">
        <v>41</v>
      </c>
    </row>
    <row r="21" spans="10:10">
      <c r="J21" t="s">
        <v>42</v>
      </c>
    </row>
    <row r="22" spans="10:10">
      <c r="J22" t="s">
        <v>43</v>
      </c>
    </row>
    <row r="26" spans="1:13" s="2" customFormat="1">
      <c r="A26" s="2" t="s">
        <v>0</v>
      </c>
      <c r="B26" s="2" t="s">
        <v>2</v>
      </c>
      <c r="C26" s="2" t="s">
        <v>3</v>
      </c>
      <c r="D26" s="2" t="s">
        <v>7</v>
      </c>
      <c r="E26" s="2" t="s">
        <v>8</v>
      </c>
      <c r="F26" s="2" t="s">
        <v>12</v>
      </c>
      <c r="G26" s="2" t="s">
        <v>14</v>
      </c>
      <c r="H26" s="2" t="s">
        <v>16</v>
      </c>
      <c r="I26" s="2" t="s">
        <v>19</v>
      </c>
      <c r="J26" s="2" t="s">
        <v>22</v>
      </c>
      <c r="K26" s="30" t="s">
        <v>123</v>
      </c>
      <c r="L26" s="2" t="s">
        <v>44</v>
      </c>
      <c r="M26" s="2" t="s">
        <v>45</v>
      </c>
    </row>
    <row r="27" spans="1:13">
      <c r="A27" t="s">
        <v>1</v>
      </c>
      <c r="B27" s="1">
        <v>43304</v>
      </c>
      <c r="C27" t="s">
        <v>4</v>
      </c>
      <c r="D27" t="s">
        <v>124</v>
      </c>
      <c r="E27" t="s">
        <v>11</v>
      </c>
      <c r="F27" t="s">
        <v>142</v>
      </c>
      <c r="G27" t="s">
        <v>15</v>
      </c>
      <c r="H27" t="s">
        <v>18</v>
      </c>
      <c r="I27" t="s">
        <v>20</v>
      </c>
      <c r="J27" t="s">
        <v>43</v>
      </c>
      <c r="K27" s="46">
        <v>166810</v>
      </c>
      <c r="L27" s="7"/>
      <c r="M27" t="s">
        <v>18</v>
      </c>
    </row>
    <row r="28" spans="1:13">
      <c r="A28" t="s">
        <v>1</v>
      </c>
      <c r="B28" s="1">
        <v>42767</v>
      </c>
      <c r="C28" t="s">
        <v>6</v>
      </c>
      <c r="D28" t="s">
        <v>121</v>
      </c>
      <c r="E28" t="s">
        <v>10</v>
      </c>
      <c r="F28" t="s">
        <v>143</v>
      </c>
      <c r="G28" t="s">
        <v>15</v>
      </c>
      <c r="H28" t="s">
        <v>18</v>
      </c>
      <c r="I28" t="s">
        <v>20</v>
      </c>
      <c r="J28" t="s">
        <v>43</v>
      </c>
      <c r="K28" s="27">
        <v>151925</v>
      </c>
      <c r="L28" s="7"/>
      <c r="M28" t="s">
        <v>18</v>
      </c>
    </row>
    <row r="29" spans="1:13">
      <c r="A29" t="s">
        <v>1</v>
      </c>
      <c r="B29" s="1">
        <v>42370</v>
      </c>
      <c r="C29" t="s">
        <v>6</v>
      </c>
      <c r="D29" t="s">
        <v>122</v>
      </c>
      <c r="E29" t="s">
        <v>10</v>
      </c>
      <c r="F29" t="s">
        <v>144</v>
      </c>
      <c r="G29" t="s">
        <v>15</v>
      </c>
      <c r="H29" t="s">
        <v>18</v>
      </c>
      <c r="I29" t="s">
        <v>20</v>
      </c>
      <c r="J29" t="s">
        <v>41</v>
      </c>
      <c r="K29" s="27">
        <v>141666</v>
      </c>
      <c r="L29" s="7"/>
      <c r="M29" t="s">
        <v>18</v>
      </c>
    </row>
    <row r="30" spans="1:13">
      <c r="A30" t="s">
        <v>1</v>
      </c>
      <c r="B30" s="1">
        <v>39904</v>
      </c>
      <c r="C30" t="s">
        <v>5</v>
      </c>
      <c r="D30" t="s">
        <v>113</v>
      </c>
      <c r="E30" t="s">
        <v>9</v>
      </c>
      <c r="F30" t="s">
        <v>111</v>
      </c>
      <c r="G30" t="s">
        <v>15</v>
      </c>
      <c r="H30" t="s">
        <v>18</v>
      </c>
      <c r="I30" t="s">
        <v>20</v>
      </c>
      <c r="J30" t="s">
        <v>33</v>
      </c>
      <c r="K30" s="27">
        <v>104550</v>
      </c>
      <c r="L30" s="7"/>
      <c r="M30" t="s">
        <v>18</v>
      </c>
    </row>
    <row r="31" spans="1:13">
      <c r="A31" t="s">
        <v>1</v>
      </c>
      <c r="B31" s="1">
        <v>42370</v>
      </c>
      <c r="C31" t="s">
        <v>5</v>
      </c>
      <c r="D31" t="s">
        <v>114</v>
      </c>
      <c r="E31" t="s">
        <v>9</v>
      </c>
      <c r="F31" t="s">
        <v>105</v>
      </c>
      <c r="G31" t="s">
        <v>15</v>
      </c>
      <c r="H31" t="s">
        <v>18</v>
      </c>
      <c r="I31" t="s">
        <v>20</v>
      </c>
      <c r="J31" t="s">
        <v>33</v>
      </c>
      <c r="K31" s="27">
        <v>104550</v>
      </c>
      <c r="L31" s="7"/>
      <c r="M31" t="s">
        <v>18</v>
      </c>
    </row>
    <row r="32" spans="1:13">
      <c r="A32" t="s">
        <v>1</v>
      </c>
      <c r="B32" s="1">
        <v>42370</v>
      </c>
      <c r="C32" t="s">
        <v>5</v>
      </c>
      <c r="D32" t="s">
        <v>115</v>
      </c>
      <c r="E32" t="s">
        <v>9</v>
      </c>
      <c r="F32" t="s">
        <v>145</v>
      </c>
      <c r="G32" t="s">
        <v>15</v>
      </c>
      <c r="H32" t="s">
        <v>18</v>
      </c>
      <c r="I32" t="s">
        <v>20</v>
      </c>
      <c r="J32" t="s">
        <v>33</v>
      </c>
      <c r="K32" s="27">
        <v>104550</v>
      </c>
      <c r="L32" s="7"/>
      <c r="M32" t="s">
        <v>18</v>
      </c>
    </row>
    <row r="33" spans="1:13">
      <c r="A33" t="s">
        <v>1</v>
      </c>
      <c r="B33" s="1">
        <v>41946</v>
      </c>
      <c r="C33" t="s">
        <v>5</v>
      </c>
      <c r="D33" t="s">
        <v>116</v>
      </c>
      <c r="E33" t="s">
        <v>9</v>
      </c>
      <c r="F33" t="s">
        <v>106</v>
      </c>
      <c r="G33" t="s">
        <v>15</v>
      </c>
      <c r="H33" t="s">
        <v>18</v>
      </c>
      <c r="I33" t="s">
        <v>20</v>
      </c>
      <c r="J33" t="s">
        <v>33</v>
      </c>
      <c r="K33" s="42">
        <v>104550</v>
      </c>
      <c r="L33" s="7"/>
      <c r="M33" t="s">
        <v>18</v>
      </c>
    </row>
    <row r="34" spans="1:13">
      <c r="A34" t="s">
        <v>1</v>
      </c>
      <c r="B34" s="1">
        <v>43906</v>
      </c>
      <c r="C34" t="s">
        <v>5</v>
      </c>
      <c r="D34" t="s">
        <v>141</v>
      </c>
      <c r="E34" t="s">
        <v>9</v>
      </c>
      <c r="F34" t="s">
        <v>107</v>
      </c>
      <c r="G34" t="s">
        <v>15</v>
      </c>
      <c r="H34" t="s">
        <v>18</v>
      </c>
      <c r="I34" t="s">
        <v>20</v>
      </c>
      <c r="J34" t="s">
        <v>33</v>
      </c>
      <c r="K34" s="27">
        <v>104550</v>
      </c>
      <c r="L34" s="7"/>
      <c r="M34" t="s">
        <v>18</v>
      </c>
    </row>
    <row r="35" spans="1:13">
      <c r="A35" t="s">
        <v>1</v>
      </c>
      <c r="B35" s="1">
        <v>42898</v>
      </c>
      <c r="C35" t="s">
        <v>5</v>
      </c>
      <c r="D35" t="s">
        <v>117</v>
      </c>
      <c r="E35" t="s">
        <v>9</v>
      </c>
      <c r="F35" t="s">
        <v>108</v>
      </c>
      <c r="G35" t="s">
        <v>15</v>
      </c>
      <c r="H35" t="s">
        <v>18</v>
      </c>
      <c r="I35" t="s">
        <v>20</v>
      </c>
      <c r="J35" t="s">
        <v>33</v>
      </c>
      <c r="K35" s="27">
        <v>104550</v>
      </c>
      <c r="L35" s="7"/>
      <c r="M35" t="s">
        <v>18</v>
      </c>
    </row>
    <row r="36" spans="1:13">
      <c r="A36" t="s">
        <v>1</v>
      </c>
      <c r="B36" s="1">
        <v>42705</v>
      </c>
      <c r="C36" t="s">
        <v>5</v>
      </c>
      <c r="D36" t="s">
        <v>118</v>
      </c>
      <c r="E36" t="s">
        <v>9</v>
      </c>
      <c r="F36" t="s">
        <v>112</v>
      </c>
      <c r="G36" t="s">
        <v>15</v>
      </c>
      <c r="H36" t="s">
        <v>18</v>
      </c>
      <c r="I36" t="s">
        <v>20</v>
      </c>
      <c r="J36" t="s">
        <v>33</v>
      </c>
      <c r="K36" s="27">
        <v>104550</v>
      </c>
      <c r="L36" s="7"/>
      <c r="M36" t="s">
        <v>18</v>
      </c>
    </row>
    <row r="37" spans="1:13">
      <c r="A37" t="s">
        <v>1</v>
      </c>
      <c r="B37" s="1">
        <v>42370</v>
      </c>
      <c r="C37" t="s">
        <v>5</v>
      </c>
      <c r="D37" t="s">
        <v>119</v>
      </c>
      <c r="E37" t="s">
        <v>9</v>
      </c>
      <c r="F37" t="s">
        <v>109</v>
      </c>
      <c r="G37" t="s">
        <v>15</v>
      </c>
      <c r="H37" t="s">
        <v>18</v>
      </c>
      <c r="I37" t="s">
        <v>20</v>
      </c>
      <c r="J37" t="s">
        <v>31</v>
      </c>
      <c r="K37" s="27">
        <v>93247.3</v>
      </c>
      <c r="L37" s="7"/>
      <c r="M37" t="s">
        <v>18</v>
      </c>
    </row>
    <row r="38" spans="1:13">
      <c r="A38" t="s">
        <v>1</v>
      </c>
      <c r="B38" s="1">
        <v>43054</v>
      </c>
      <c r="C38" t="s">
        <v>5</v>
      </c>
      <c r="D38" t="s">
        <v>147</v>
      </c>
      <c r="E38" t="s">
        <v>9</v>
      </c>
      <c r="F38" t="s">
        <v>110</v>
      </c>
      <c r="G38" t="s">
        <v>15</v>
      </c>
      <c r="H38" t="s">
        <v>18</v>
      </c>
      <c r="I38" t="s">
        <v>20</v>
      </c>
      <c r="J38" t="s">
        <v>30</v>
      </c>
      <c r="K38" s="27">
        <v>89157</v>
      </c>
      <c r="L38" s="7"/>
      <c r="M38" t="s">
        <v>18</v>
      </c>
    </row>
    <row r="39" spans="1:13">
      <c r="A39" t="s">
        <v>1</v>
      </c>
      <c r="C39" t="s">
        <v>5</v>
      </c>
      <c r="D39" s="41" t="s">
        <v>149</v>
      </c>
      <c r="E39" t="s">
        <v>9</v>
      </c>
      <c r="F39" t="s">
        <v>151</v>
      </c>
      <c r="G39" t="s">
        <v>15</v>
      </c>
      <c r="H39" t="s">
        <v>18</v>
      </c>
      <c r="I39" t="s">
        <v>20</v>
      </c>
      <c r="J39" t="s">
        <v>33</v>
      </c>
      <c r="K39" s="42">
        <v>104550</v>
      </c>
      <c r="M39" t="s">
        <v>18</v>
      </c>
    </row>
    <row r="40" spans="1:13">
      <c r="A40" t="s">
        <v>1</v>
      </c>
      <c r="C40" t="s">
        <v>5</v>
      </c>
      <c r="D40" t="s">
        <v>150</v>
      </c>
      <c r="E40" t="s">
        <v>9</v>
      </c>
      <c r="F40" t="s">
        <v>152</v>
      </c>
      <c r="G40" t="s">
        <v>15</v>
      </c>
      <c r="H40" t="s">
        <v>18</v>
      </c>
      <c r="I40" t="s">
        <v>20</v>
      </c>
      <c r="J40" t="s">
        <v>33</v>
      </c>
      <c r="K40" s="27">
        <v>104550</v>
      </c>
      <c r="M40" t="s">
        <v>18</v>
      </c>
    </row>
  </sheetData>
  <dataValidations count="11">
    <dataValidation type="list" showInputMessage="1" showErrorMessage="1" sqref="F37">
      <formula1>$A$2</formula1>
    </dataValidation>
    <dataValidation type="list" showInputMessage="1" showErrorMessage="1" sqref="B41:B110">
      <formula1>$B$2</formula1>
    </dataValidation>
    <dataValidation type="list" showInputMessage="1" showErrorMessage="1" sqref="E72:E99">
      <formula1>$E$2:$E$6</formula1>
    </dataValidation>
    <dataValidation type="list" showInputMessage="1" showErrorMessage="1" sqref="C41:C50">
      <formula1>$C$2:$C$4</formula1>
    </dataValidation>
    <dataValidation showInputMessage="1" showErrorMessage="1" sqref="K1:K26 K28:K1048576 E27:E71 B27:B40"/>
    <dataValidation type="list" showInputMessage="1" showErrorMessage="1" sqref="C27:C40">
      <formula1>$C$2:$C$5</formula1>
    </dataValidation>
    <dataValidation type="list" showInputMessage="1" showErrorMessage="1" sqref="J27:J85">
      <formula1>$J$2:$J$22</formula1>
    </dataValidation>
    <dataValidation type="list" showInputMessage="1" showErrorMessage="1" sqref="G27:G76">
      <formula1>$G$2:$G$3</formula1>
    </dataValidation>
    <dataValidation type="list" showInputMessage="1" showErrorMessage="1" sqref="H27:H54">
      <formula1>$H$3:$H$4</formula1>
    </dataValidation>
    <dataValidation type="list" showInputMessage="1" showErrorMessage="1" sqref="I27:I50">
      <formula1>$I$3</formula1>
    </dataValidation>
    <dataValidation type="list" showInputMessage="1" showErrorMessage="1" sqref="M27:M52">
      <formula1>$M$3:$M$4</formula1>
    </dataValidation>
  </dataValidations>
  <pageMargins left="0.7" right="0.7" top="0.75" bottom="0.75" header="0.3" footer="0.3"/>
  <pageSetup paperSize="9"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4" tint="0.39997558519241921"/>
  </sheetPr>
  <dimension ref="A1:T138"/>
  <sheetViews>
    <sheetView topLeftCell="D5" zoomScale="60" view="normal" workbookViewId="0">
      <pane xSplit="1" ySplit="1" topLeftCell="E6" activePane="topLeft" state="frozen"/>
      <selection pane="topLeft" activeCell="E9" sqref="E9"/>
    </sheetView>
  </sheetViews>
  <sheetFormatPr defaultRowHeight="14.5"/>
  <cols>
    <col min="1" max="1" width="32.50390625" hidden="1" customWidth="1"/>
    <col min="2" max="2" width="13.875" hidden="1" customWidth="1"/>
    <col min="3" max="3" width="35.125" hidden="1" customWidth="1"/>
    <col min="4" max="4" width="23.875" customWidth="1"/>
    <col min="5" max="5" width="38.50390625" customWidth="1"/>
    <col min="6" max="6" width="37.00390625" style="56" customWidth="1"/>
    <col min="7" max="9" width="37.00390625" hidden="1" customWidth="1"/>
    <col min="10" max="10" width="20.875" hidden="1" customWidth="1"/>
    <col min="11" max="11" width="26.50390625" hidden="1" customWidth="1"/>
    <col min="12" max="12" width="23.125" hidden="1" customWidth="1"/>
    <col min="13" max="13" width="21.125" customWidth="1"/>
    <col min="14" max="16" width="26.50390625" hidden="1" customWidth="1"/>
    <col min="17" max="17" width="26.50390625" style="17" hidden="1" customWidth="1"/>
    <col min="18" max="18" width="26.50390625" style="17" customWidth="1"/>
    <col min="19" max="19" width="26.50390625" style="60" customWidth="1"/>
    <col min="20" max="20" width="31.50390625" style="60" customWidth="1"/>
    <col min="21" max="21" width="21.75390625" customWidth="1"/>
  </cols>
  <sheetData>
    <row r="1" spans="3:20" s="5" customFormat="1" ht="32.25" customHeight="1">
      <c r="C1" s="5" t="s">
        <v>46</v>
      </c>
      <c r="D1" s="5" t="s">
        <v>13</v>
      </c>
      <c r="E1" s="5" t="s">
        <v>55</v>
      </c>
      <c r="F1" s="55" t="s">
        <v>54</v>
      </c>
      <c r="G1" s="5" t="s">
        <v>54</v>
      </c>
      <c r="H1" s="5" t="s">
        <v>54</v>
      </c>
      <c r="I1" s="5" t="s">
        <v>57</v>
      </c>
      <c r="J1" s="5" t="s">
        <v>59</v>
      </c>
      <c r="K1" s="5" t="s">
        <v>61</v>
      </c>
      <c r="L1" s="5" t="s">
        <v>63</v>
      </c>
      <c r="M1" s="5" t="s">
        <v>65</v>
      </c>
      <c r="Q1" s="53"/>
      <c r="R1" s="53"/>
      <c r="S1" s="59"/>
      <c r="T1" s="59" t="s">
        <v>67</v>
      </c>
    </row>
    <row r="2" spans="1:2">
      <c r="A2" t="s">
        <v>1</v>
      </c>
      <c r="B2" s="1">
        <v>43922</v>
      </c>
    </row>
    <row r="5" spans="1:20" s="2" customFormat="1">
      <c r="A5" s="2" t="s">
        <v>0</v>
      </c>
      <c r="B5" s="2" t="s">
        <v>2</v>
      </c>
      <c r="C5" s="2" t="s">
        <v>7</v>
      </c>
      <c r="D5" s="2" t="s">
        <v>12</v>
      </c>
      <c r="E5" s="2" t="s">
        <v>50</v>
      </c>
      <c r="F5" s="57" t="s">
        <v>51</v>
      </c>
      <c r="G5" s="31" t="s">
        <v>52</v>
      </c>
      <c r="H5" s="31" t="s">
        <v>53</v>
      </c>
      <c r="I5" s="31" t="s">
        <v>56</v>
      </c>
      <c r="J5" s="31" t="s">
        <v>58</v>
      </c>
      <c r="K5" s="31" t="s">
        <v>60</v>
      </c>
      <c r="L5" s="31" t="s">
        <v>62</v>
      </c>
      <c r="M5" s="31" t="s">
        <v>64</v>
      </c>
      <c r="N5" s="31" t="s">
        <v>139</v>
      </c>
      <c r="O5" s="31" t="s">
        <v>138</v>
      </c>
      <c r="P5" s="31" t="s">
        <v>146</v>
      </c>
      <c r="Q5" s="31" t="s">
        <v>154</v>
      </c>
      <c r="R5" s="31" t="s">
        <v>155</v>
      </c>
      <c r="S5" s="61" t="s">
        <v>156</v>
      </c>
      <c r="T5" s="61" t="s">
        <v>66</v>
      </c>
    </row>
    <row r="6" spans="1:20" s="35" customFormat="1" ht="62.25" customHeight="1">
      <c r="A6" s="35" t="s">
        <v>1</v>
      </c>
      <c r="B6" s="36">
        <v>45017</v>
      </c>
      <c r="C6" s="35" t="s">
        <v>124</v>
      </c>
      <c r="D6" s="35" t="s">
        <v>142</v>
      </c>
      <c r="E6" s="37">
        <v>166810</v>
      </c>
      <c r="F6" s="58">
        <v>0.206</v>
      </c>
      <c r="H6" s="38"/>
      <c r="N6" s="35" t="s">
        <v>148</v>
      </c>
      <c r="O6" s="35">
        <v>297571</v>
      </c>
      <c r="P6" s="35">
        <v>322151</v>
      </c>
      <c r="Q6" s="39">
        <v>330013</v>
      </c>
      <c r="R6" s="65">
        <f>SUM(R7:R11)</f>
        <v>351527</v>
      </c>
      <c r="S6" s="62">
        <v>383964</v>
      </c>
      <c r="T6" s="62">
        <v>3143.7</v>
      </c>
    </row>
    <row r="7" spans="1:20" s="35" customFormat="1" ht="62.25" customHeight="1">
      <c r="A7" s="35" t="s">
        <v>1</v>
      </c>
      <c r="B7" s="36">
        <v>45017</v>
      </c>
      <c r="C7" s="35" t="s">
        <v>121</v>
      </c>
      <c r="D7" s="35" t="s">
        <v>143</v>
      </c>
      <c r="E7" s="37">
        <v>151925</v>
      </c>
      <c r="F7" s="58">
        <v>0.206</v>
      </c>
      <c r="H7" s="38"/>
      <c r="M7" s="39"/>
      <c r="N7" s="35">
        <v>162640</v>
      </c>
      <c r="O7" s="35">
        <v>168528</v>
      </c>
      <c r="P7" s="35">
        <v>192520</v>
      </c>
      <c r="Q7" s="39">
        <v>199191</v>
      </c>
      <c r="R7" s="65">
        <v>209675</v>
      </c>
      <c r="S7" s="62">
        <v>240099</v>
      </c>
      <c r="T7" s="62">
        <v>1482</v>
      </c>
    </row>
    <row r="8" spans="1:20" s="39" customFormat="1" ht="62.25" customHeight="1">
      <c r="A8" s="39" t="s">
        <v>1</v>
      </c>
      <c r="B8" s="54">
        <v>45017</v>
      </c>
      <c r="C8" s="39" t="s">
        <v>122</v>
      </c>
      <c r="D8" s="39" t="s">
        <v>144</v>
      </c>
      <c r="E8" s="37">
        <v>141666</v>
      </c>
      <c r="F8" s="58">
        <v>0.206</v>
      </c>
      <c r="H8" s="38"/>
      <c r="N8" s="39">
        <v>54151</v>
      </c>
      <c r="O8" s="39">
        <v>54576</v>
      </c>
      <c r="P8" s="39">
        <v>56965</v>
      </c>
      <c r="Q8" s="39">
        <v>58578</v>
      </c>
      <c r="R8" s="65">
        <v>62106</v>
      </c>
      <c r="S8" s="62">
        <v>58480</v>
      </c>
      <c r="T8" s="62">
        <v>1105.6</v>
      </c>
    </row>
    <row r="9" spans="1:20" ht="62.25" customHeight="1">
      <c r="A9" t="s">
        <v>1</v>
      </c>
      <c r="B9" s="1">
        <v>45017</v>
      </c>
      <c r="C9" t="s">
        <v>113</v>
      </c>
      <c r="D9" t="s">
        <v>111</v>
      </c>
      <c r="E9" s="27">
        <v>104550</v>
      </c>
      <c r="F9" s="58">
        <v>0.206</v>
      </c>
      <c r="H9" s="6"/>
      <c r="M9" s="17"/>
      <c r="N9">
        <v>46325</v>
      </c>
      <c r="O9">
        <v>58523</v>
      </c>
      <c r="P9">
        <v>56915</v>
      </c>
      <c r="Q9" s="17">
        <v>55328</v>
      </c>
      <c r="R9" s="66">
        <v>57883</v>
      </c>
      <c r="S9" s="63">
        <f>8554+52233+4713</f>
        <v>65500</v>
      </c>
      <c r="T9" s="63">
        <v>309.8</v>
      </c>
    </row>
    <row r="10" spans="1:20" ht="62.25" customHeight="1">
      <c r="A10" t="s">
        <v>1</v>
      </c>
      <c r="B10" s="1">
        <v>45017</v>
      </c>
      <c r="C10" t="s">
        <v>114</v>
      </c>
      <c r="D10" t="s">
        <v>105</v>
      </c>
      <c r="E10" s="27">
        <v>104550</v>
      </c>
      <c r="F10" s="58">
        <v>0.206</v>
      </c>
      <c r="H10" s="6"/>
      <c r="M10" s="17"/>
      <c r="N10">
        <v>5600</v>
      </c>
      <c r="O10">
        <v>5469</v>
      </c>
      <c r="P10">
        <v>5381</v>
      </c>
      <c r="Q10" s="17">
        <v>6362</v>
      </c>
      <c r="R10" s="66">
        <v>6491</v>
      </c>
      <c r="S10" s="63">
        <v>7240</v>
      </c>
      <c r="T10" s="63">
        <v>114.7</v>
      </c>
    </row>
    <row r="11" spans="1:20" ht="62.25" customHeight="1">
      <c r="A11" t="s">
        <v>1</v>
      </c>
      <c r="B11" s="1">
        <v>45017</v>
      </c>
      <c r="C11" t="s">
        <v>115</v>
      </c>
      <c r="D11" t="s">
        <v>145</v>
      </c>
      <c r="E11" s="27">
        <v>104550</v>
      </c>
      <c r="F11" s="58">
        <v>0.206</v>
      </c>
      <c r="H11" s="6"/>
      <c r="M11" s="17"/>
      <c r="R11" s="66">
        <v>15372</v>
      </c>
      <c r="S11" s="63">
        <f>10761+1884</f>
        <v>12645</v>
      </c>
      <c r="T11" s="63">
        <v>129.6</v>
      </c>
    </row>
    <row r="12" spans="1:20" s="35" customFormat="1" ht="62.25" customHeight="1">
      <c r="A12" s="35" t="s">
        <v>1</v>
      </c>
      <c r="B12" s="36">
        <v>45017</v>
      </c>
      <c r="C12" s="35" t="s">
        <v>116</v>
      </c>
      <c r="D12" s="35" t="s">
        <v>106</v>
      </c>
      <c r="E12" s="37">
        <v>104550</v>
      </c>
      <c r="F12" s="58">
        <v>0.206</v>
      </c>
      <c r="H12" s="38"/>
      <c r="M12" s="39"/>
      <c r="Q12" s="39"/>
      <c r="R12" s="65">
        <v>49719</v>
      </c>
      <c r="S12" s="62">
        <v>60759</v>
      </c>
      <c r="T12" s="62">
        <v>560.6</v>
      </c>
    </row>
    <row r="13" spans="1:20" ht="62.25" customHeight="1">
      <c r="A13" t="s">
        <v>1</v>
      </c>
      <c r="B13" s="1">
        <v>45017</v>
      </c>
      <c r="C13" t="s">
        <v>141</v>
      </c>
      <c r="D13" t="s">
        <v>107</v>
      </c>
      <c r="E13" s="27">
        <v>104550</v>
      </c>
      <c r="F13" s="58">
        <v>0.206</v>
      </c>
      <c r="H13" s="6"/>
      <c r="M13" s="17"/>
      <c r="R13" s="66">
        <v>113431</v>
      </c>
      <c r="S13" s="63">
        <v>129869</v>
      </c>
      <c r="T13" s="63">
        <v>387.6</v>
      </c>
    </row>
    <row r="14" spans="1:20" ht="62.25" customHeight="1">
      <c r="A14" t="s">
        <v>1</v>
      </c>
      <c r="B14" s="1">
        <v>45017</v>
      </c>
      <c r="C14" t="s">
        <v>117</v>
      </c>
      <c r="D14" t="s">
        <v>108</v>
      </c>
      <c r="E14" s="27">
        <v>104550</v>
      </c>
      <c r="F14" s="58">
        <v>0.206</v>
      </c>
      <c r="H14" s="6"/>
      <c r="M14" s="17"/>
      <c r="R14" s="66">
        <v>17644</v>
      </c>
      <c r="S14" s="63">
        <v>17739</v>
      </c>
      <c r="T14" s="63">
        <v>17.4</v>
      </c>
    </row>
    <row r="15" spans="1:20" ht="62.25" customHeight="1">
      <c r="A15" t="s">
        <v>1</v>
      </c>
      <c r="B15" s="1">
        <v>45017</v>
      </c>
      <c r="C15" t="s">
        <v>118</v>
      </c>
      <c r="D15" t="s">
        <v>112</v>
      </c>
      <c r="E15" s="27">
        <v>104550</v>
      </c>
      <c r="F15" s="58">
        <v>0.206</v>
      </c>
      <c r="H15" s="6"/>
      <c r="M15" s="17"/>
      <c r="R15" s="66">
        <v>656</v>
      </c>
      <c r="S15" s="63">
        <v>-151</v>
      </c>
      <c r="T15" s="63">
        <v>73.7</v>
      </c>
    </row>
    <row r="16" spans="1:20" ht="62.25" customHeight="1">
      <c r="A16" t="s">
        <v>1</v>
      </c>
      <c r="B16" s="1">
        <v>45017</v>
      </c>
      <c r="C16" t="s">
        <v>119</v>
      </c>
      <c r="D16" t="s">
        <v>109</v>
      </c>
      <c r="E16" s="27">
        <v>93247.3</v>
      </c>
      <c r="F16" s="58">
        <v>0.206</v>
      </c>
      <c r="H16" s="6"/>
      <c r="M16" s="17"/>
      <c r="R16" s="66">
        <v>37637</v>
      </c>
      <c r="S16" s="63">
        <v>34784</v>
      </c>
      <c r="T16" s="63">
        <v>568.4</v>
      </c>
    </row>
    <row r="17" spans="1:20" s="35" customFormat="1" ht="62.25" customHeight="1">
      <c r="A17" s="35" t="s">
        <v>1</v>
      </c>
      <c r="B17" s="36">
        <v>45017</v>
      </c>
      <c r="C17" s="35" t="s">
        <v>120</v>
      </c>
      <c r="D17" s="35" t="s">
        <v>110</v>
      </c>
      <c r="E17" s="37">
        <v>89157</v>
      </c>
      <c r="F17" s="58">
        <v>0.206</v>
      </c>
      <c r="H17" s="38"/>
      <c r="M17" s="39"/>
      <c r="Q17" s="39"/>
      <c r="R17" s="65">
        <v>8009</v>
      </c>
      <c r="S17" s="62">
        <v>8260</v>
      </c>
      <c r="T17" s="62">
        <v>288.1</v>
      </c>
    </row>
    <row r="18" spans="1:20" ht="66.65" customHeight="1">
      <c r="A18" t="s">
        <v>1</v>
      </c>
      <c r="B18" s="1">
        <v>45017</v>
      </c>
      <c r="C18" t="s">
        <v>149</v>
      </c>
      <c r="D18" t="s">
        <v>153</v>
      </c>
      <c r="E18" s="27">
        <v>104550</v>
      </c>
      <c r="F18" s="58">
        <v>0.206</v>
      </c>
      <c r="R18" s="66">
        <v>15804</v>
      </c>
      <c r="S18" s="63">
        <v>15587</v>
      </c>
      <c r="T18" s="63">
        <v>175.4</v>
      </c>
    </row>
    <row r="19" spans="1:20" ht="74.5" customHeight="1">
      <c r="A19" t="s">
        <v>1</v>
      </c>
      <c r="B19" s="1">
        <v>45017</v>
      </c>
      <c r="C19" s="41" t="s">
        <v>157</v>
      </c>
      <c r="D19" t="s">
        <v>152</v>
      </c>
      <c r="E19" s="27">
        <v>104550</v>
      </c>
      <c r="F19" s="58">
        <v>0.206</v>
      </c>
      <c r="R19" s="66">
        <v>13955</v>
      </c>
      <c r="S19" s="63">
        <v>13696</v>
      </c>
      <c r="T19" s="63">
        <v>367.5</v>
      </c>
    </row>
    <row r="20" spans="19:20">
      <c r="S20" s="64"/>
      <c r="T20" s="64"/>
    </row>
    <row r="21" spans="19:20">
      <c r="S21" s="64"/>
      <c r="T21" s="64"/>
    </row>
    <row r="22" spans="19:20">
      <c r="S22" s="64"/>
      <c r="T22" s="64"/>
    </row>
    <row r="23" spans="19:20">
      <c r="S23" s="64"/>
      <c r="T23" s="64"/>
    </row>
    <row r="24" spans="19:20">
      <c r="S24" s="64"/>
      <c r="T24" s="64"/>
    </row>
    <row r="25" spans="19:20">
      <c r="S25" s="64"/>
      <c r="T25" s="64"/>
    </row>
    <row r="26" spans="19:20">
      <c r="S26" s="64"/>
      <c r="T26" s="64"/>
    </row>
    <row r="27" spans="19:20">
      <c r="S27" s="64"/>
      <c r="T27" s="64"/>
    </row>
    <row r="28" spans="19:20">
      <c r="S28" s="64"/>
      <c r="T28" s="64"/>
    </row>
    <row r="29" spans="19:20">
      <c r="S29" s="64"/>
      <c r="T29" s="64"/>
    </row>
    <row r="30" spans="19:20">
      <c r="S30" s="64"/>
      <c r="T30" s="64"/>
    </row>
    <row r="31" spans="19:20">
      <c r="S31" s="64"/>
      <c r="T31" s="64"/>
    </row>
    <row r="32" spans="19:20">
      <c r="S32" s="64"/>
      <c r="T32" s="64"/>
    </row>
    <row r="33" spans="19:20">
      <c r="S33" s="64"/>
      <c r="T33" s="64"/>
    </row>
    <row r="34" spans="19:20">
      <c r="S34" s="64"/>
      <c r="T34" s="64"/>
    </row>
    <row r="35" spans="19:20">
      <c r="S35" s="64"/>
      <c r="T35" s="64"/>
    </row>
    <row r="36" spans="19:20">
      <c r="S36" s="64"/>
      <c r="T36" s="64"/>
    </row>
    <row r="37" spans="19:20">
      <c r="S37" s="64"/>
      <c r="T37" s="64"/>
    </row>
    <row r="38" spans="19:20">
      <c r="S38" s="64"/>
      <c r="T38" s="64"/>
    </row>
    <row r="39" spans="19:20">
      <c r="S39" s="64"/>
      <c r="T39" s="64"/>
    </row>
    <row r="40" spans="19:20">
      <c r="S40" s="64"/>
      <c r="T40" s="64"/>
    </row>
    <row r="41" spans="19:20">
      <c r="S41" s="64"/>
      <c r="T41" s="64"/>
    </row>
    <row r="42" spans="19:20">
      <c r="S42" s="64"/>
      <c r="T42" s="64"/>
    </row>
    <row r="43" spans="19:20">
      <c r="S43" s="64"/>
      <c r="T43" s="64"/>
    </row>
    <row r="44" spans="19:20">
      <c r="S44" s="64"/>
      <c r="T44" s="64"/>
    </row>
    <row r="45" spans="19:20">
      <c r="S45" s="64"/>
      <c r="T45" s="64"/>
    </row>
    <row r="46" spans="19:20">
      <c r="S46" s="64"/>
      <c r="T46" s="64"/>
    </row>
    <row r="47" spans="19:20">
      <c r="S47" s="64"/>
      <c r="T47" s="64"/>
    </row>
    <row r="48" spans="19:20">
      <c r="S48" s="64"/>
      <c r="T48" s="64"/>
    </row>
    <row r="49" spans="19:20">
      <c r="S49" s="64"/>
      <c r="T49" s="64"/>
    </row>
    <row r="50" spans="19:20">
      <c r="S50" s="64"/>
      <c r="T50" s="64"/>
    </row>
    <row r="51" spans="19:20">
      <c r="S51" s="64"/>
      <c r="T51" s="64"/>
    </row>
    <row r="52" spans="19:20">
      <c r="S52" s="64"/>
      <c r="T52" s="64"/>
    </row>
    <row r="53" spans="19:20">
      <c r="S53" s="64"/>
      <c r="T53" s="64"/>
    </row>
    <row r="54" spans="19:20">
      <c r="S54" s="64"/>
      <c r="T54" s="64"/>
    </row>
    <row r="55" spans="19:20">
      <c r="S55" s="64"/>
      <c r="T55" s="64"/>
    </row>
    <row r="56" spans="19:20">
      <c r="S56" s="64"/>
      <c r="T56" s="64"/>
    </row>
    <row r="57" spans="19:20">
      <c r="S57" s="64"/>
      <c r="T57" s="64"/>
    </row>
    <row r="58" spans="19:20">
      <c r="S58" s="64"/>
      <c r="T58" s="64"/>
    </row>
    <row r="59" spans="19:20">
      <c r="S59" s="64"/>
      <c r="T59" s="64"/>
    </row>
    <row r="60" spans="19:20">
      <c r="S60" s="64"/>
      <c r="T60" s="64"/>
    </row>
    <row r="61" spans="19:20">
      <c r="S61" s="64"/>
      <c r="T61" s="64"/>
    </row>
    <row r="62" spans="19:20">
      <c r="S62" s="64"/>
      <c r="T62" s="64"/>
    </row>
    <row r="63" spans="19:20">
      <c r="S63" s="64"/>
      <c r="T63" s="64"/>
    </row>
    <row r="64" spans="19:20">
      <c r="S64" s="64"/>
      <c r="T64" s="64"/>
    </row>
    <row r="65" spans="19:20">
      <c r="S65" s="64"/>
      <c r="T65" s="64"/>
    </row>
    <row r="66" spans="19:20">
      <c r="S66" s="64"/>
      <c r="T66" s="64"/>
    </row>
    <row r="67" spans="19:20">
      <c r="S67" s="64"/>
      <c r="T67" s="64"/>
    </row>
    <row r="68" spans="19:20">
      <c r="S68" s="64"/>
      <c r="T68" s="64"/>
    </row>
    <row r="69" spans="19:20">
      <c r="S69" s="64"/>
      <c r="T69" s="64"/>
    </row>
    <row r="70" spans="19:20">
      <c r="S70" s="64"/>
      <c r="T70" s="64"/>
    </row>
    <row r="71" spans="19:20">
      <c r="S71" s="64"/>
      <c r="T71" s="64"/>
    </row>
    <row r="72" spans="19:20">
      <c r="S72" s="64"/>
      <c r="T72" s="64"/>
    </row>
    <row r="73" spans="19:20">
      <c r="S73" s="64"/>
      <c r="T73" s="64"/>
    </row>
    <row r="74" spans="19:20">
      <c r="S74" s="64"/>
      <c r="T74" s="64"/>
    </row>
    <row r="75" spans="19:20">
      <c r="S75" s="64"/>
      <c r="T75" s="64"/>
    </row>
    <row r="76" spans="19:20">
      <c r="S76" s="64"/>
      <c r="T76" s="64"/>
    </row>
    <row r="77" spans="19:20">
      <c r="S77" s="64"/>
      <c r="T77" s="64"/>
    </row>
    <row r="78" spans="19:20">
      <c r="S78" s="64"/>
      <c r="T78" s="64"/>
    </row>
    <row r="79" spans="19:20">
      <c r="S79" s="64"/>
      <c r="T79" s="64"/>
    </row>
    <row r="80" spans="19:20">
      <c r="S80" s="64"/>
      <c r="T80" s="64"/>
    </row>
    <row r="81" spans="19:20">
      <c r="S81" s="64"/>
      <c r="T81" s="64"/>
    </row>
    <row r="82" spans="19:20">
      <c r="S82" s="64"/>
      <c r="T82" s="64"/>
    </row>
    <row r="83" spans="19:20">
      <c r="S83" s="64"/>
      <c r="T83" s="64"/>
    </row>
    <row r="84" spans="19:20">
      <c r="S84" s="64"/>
      <c r="T84" s="64"/>
    </row>
    <row r="85" spans="19:20">
      <c r="S85" s="64"/>
      <c r="T85" s="64"/>
    </row>
    <row r="86" spans="19:20">
      <c r="S86" s="64"/>
      <c r="T86" s="64"/>
    </row>
    <row r="87" spans="19:20">
      <c r="S87" s="64"/>
      <c r="T87" s="64"/>
    </row>
    <row r="88" spans="19:20">
      <c r="S88" s="64"/>
      <c r="T88" s="64"/>
    </row>
    <row r="89" spans="19:20">
      <c r="S89" s="64"/>
      <c r="T89" s="64"/>
    </row>
    <row r="90" spans="19:20">
      <c r="S90" s="64"/>
      <c r="T90" s="64"/>
    </row>
    <row r="91" spans="19:20">
      <c r="S91" s="64"/>
      <c r="T91" s="64"/>
    </row>
    <row r="92" spans="19:20">
      <c r="S92" s="64"/>
      <c r="T92" s="64"/>
    </row>
    <row r="93" spans="19:20">
      <c r="S93" s="64"/>
      <c r="T93" s="64"/>
    </row>
    <row r="94" spans="19:20">
      <c r="S94" s="64"/>
      <c r="T94" s="64"/>
    </row>
    <row r="95" spans="19:20">
      <c r="S95" s="64"/>
      <c r="T95" s="64"/>
    </row>
    <row r="96" spans="19:20">
      <c r="S96" s="64"/>
      <c r="T96" s="64"/>
    </row>
    <row r="97" spans="19:20">
      <c r="S97" s="64"/>
      <c r="T97" s="64"/>
    </row>
    <row r="98" spans="19:20">
      <c r="S98" s="64"/>
      <c r="T98" s="64"/>
    </row>
    <row r="99" spans="19:20">
      <c r="S99" s="64"/>
      <c r="T99" s="64"/>
    </row>
    <row r="100" spans="19:20">
      <c r="S100" s="64"/>
      <c r="T100" s="64"/>
    </row>
    <row r="101" spans="19:20">
      <c r="S101" s="64"/>
      <c r="T101" s="64"/>
    </row>
    <row r="102" spans="19:20">
      <c r="S102" s="64"/>
      <c r="T102" s="64"/>
    </row>
    <row r="103" spans="19:20">
      <c r="S103" s="64"/>
      <c r="T103" s="64"/>
    </row>
    <row r="104" spans="19:20">
      <c r="S104" s="64"/>
      <c r="T104" s="64"/>
    </row>
    <row r="105" spans="19:20">
      <c r="S105" s="64"/>
      <c r="T105" s="64"/>
    </row>
    <row r="106" spans="19:20">
      <c r="S106" s="64"/>
      <c r="T106" s="64"/>
    </row>
    <row r="107" spans="19:20">
      <c r="S107" s="64"/>
      <c r="T107" s="64"/>
    </row>
    <row r="108" spans="19:20">
      <c r="S108" s="64"/>
      <c r="T108" s="64"/>
    </row>
    <row r="109" spans="19:20">
      <c r="S109" s="64"/>
      <c r="T109" s="64"/>
    </row>
    <row r="110" spans="19:20">
      <c r="S110" s="64"/>
      <c r="T110" s="64"/>
    </row>
    <row r="111" spans="19:20">
      <c r="S111" s="64"/>
      <c r="T111" s="64"/>
    </row>
    <row r="112" spans="19:20">
      <c r="S112" s="64"/>
      <c r="T112" s="64"/>
    </row>
    <row r="113" spans="19:20">
      <c r="S113" s="64"/>
      <c r="T113" s="64"/>
    </row>
    <row r="114" spans="19:20">
      <c r="S114" s="64"/>
      <c r="T114" s="64"/>
    </row>
    <row r="115" spans="19:20">
      <c r="S115" s="64"/>
      <c r="T115" s="64"/>
    </row>
    <row r="116" spans="19:20">
      <c r="S116" s="64"/>
      <c r="T116" s="64"/>
    </row>
    <row r="117" spans="19:20">
      <c r="S117" s="64"/>
      <c r="T117" s="64"/>
    </row>
    <row r="118" spans="19:20">
      <c r="S118" s="64"/>
      <c r="T118" s="64"/>
    </row>
    <row r="119" spans="19:20">
      <c r="S119" s="64"/>
      <c r="T119" s="64"/>
    </row>
    <row r="120" spans="19:20">
      <c r="S120" s="64"/>
      <c r="T120" s="64"/>
    </row>
    <row r="121" spans="19:20">
      <c r="S121" s="64"/>
      <c r="T121" s="64"/>
    </row>
    <row r="122" spans="19:20">
      <c r="S122" s="64"/>
      <c r="T122" s="64"/>
    </row>
    <row r="123" spans="19:20">
      <c r="S123" s="64"/>
      <c r="T123" s="64"/>
    </row>
    <row r="124" spans="19:20">
      <c r="S124" s="64"/>
      <c r="T124" s="64"/>
    </row>
    <row r="125" spans="19:20">
      <c r="S125" s="64"/>
      <c r="T125" s="64"/>
    </row>
    <row r="126" spans="19:20">
      <c r="S126" s="64"/>
      <c r="T126" s="64"/>
    </row>
    <row r="127" spans="19:20">
      <c r="S127" s="64"/>
      <c r="T127" s="64"/>
    </row>
    <row r="128" spans="19:20">
      <c r="S128" s="64"/>
      <c r="T128" s="64"/>
    </row>
    <row r="129" spans="19:20">
      <c r="S129" s="64"/>
      <c r="T129" s="64"/>
    </row>
    <row r="130" spans="19:20">
      <c r="S130" s="64"/>
      <c r="T130" s="64"/>
    </row>
    <row r="131" spans="19:20">
      <c r="S131" s="64"/>
      <c r="T131" s="64"/>
    </row>
    <row r="132" spans="19:20">
      <c r="S132" s="64"/>
      <c r="T132" s="64"/>
    </row>
    <row r="133" spans="19:20">
      <c r="S133" s="64"/>
      <c r="T133" s="64"/>
    </row>
    <row r="134" spans="19:20">
      <c r="S134" s="64"/>
      <c r="T134" s="64"/>
    </row>
    <row r="135" spans="19:20">
      <c r="S135" s="64"/>
      <c r="T135" s="64"/>
    </row>
    <row r="136" spans="19:20">
      <c r="S136" s="64"/>
      <c r="T136" s="64"/>
    </row>
    <row r="137" spans="19:20">
      <c r="S137" s="64"/>
      <c r="T137" s="64"/>
    </row>
    <row r="138" spans="19:20">
      <c r="S138" s="64"/>
      <c r="T138" s="64"/>
    </row>
  </sheetData>
  <dataValidations count="3">
    <dataValidation type="list" showInputMessage="1" showErrorMessage="1" sqref="D16">
      <formula1>$A$2</formula1>
    </dataValidation>
    <dataValidation type="list" showInputMessage="1" showErrorMessage="1" sqref="B20:B69">
      <formula1>$B$2</formula1>
    </dataValidation>
    <dataValidation showInputMessage="1" showErrorMessage="1" sqref="E6:E17 B6:B19"/>
  </dataValidations>
  <pageMargins left="0.7" right="0.7" top="0.75" bottom="0.75" header="0.3" footer="0.3"/>
  <pageSetup paperSize="9" orientation="portrait"/>
  <headerFooter scaleWithDoc="1" alignWithMargins="0" differentFirst="0" differentOddEven="0"/>
  <drawing r:id="rId2"/>
  <legacyDrawing r:id="rId3"/>
  <oleObjects>
    <mc:AlternateContent xmlns:mc="http://schemas.openxmlformats.org/markup-compatibility/2006">
      <mc:Choice Requires="x14">
        <oleObject progId="WordPad.Document.1" dvAspect="DVASPECT_ICON" shapeId="1026" r:id="rId4">
          <objectPr defaultSize="0" r:id="rId5">
            <anchor moveWithCells="1" sizeWithCells="">
              <from>
                <xdr:col>12</xdr:col>
                <xdr:colOff>202788</xdr:colOff>
                <xdr:row>5</xdr:row>
                <xdr:rowOff>0</xdr:rowOff>
              </from>
              <to>
                <xdr:col>12</xdr:col>
                <xdr:colOff>1117690</xdr:colOff>
                <xdr:row>5</xdr:row>
                <xdr:rowOff>716280</xdr:rowOff>
              </to>
            </anchor>
          </objectPr>
        </oleObject>
      </mc:Choice>
      <mc:Fallback>
        <oleObject progId="WordPad.Document.1" dvAspect="DVASPECT_ICON" shapeId="1026" r:id="rId4"/>
      </mc:Fallback>
    </mc:AlternateContent>
    <mc:AlternateContent xmlns:mc="http://schemas.openxmlformats.org/markup-compatibility/2006">
      <mc:Choice Requires="x14">
        <oleObject progId="WordPad.Document.1" dvAspect="DVASPECT_ICON" shapeId="1030" r:id="rId6">
          <objectPr defaultSize="0" r:id="rId7">
            <anchor moveWithCells="1" sizeWithCells="">
              <from>
                <xdr:col>12</xdr:col>
                <xdr:colOff>202788</xdr:colOff>
                <xdr:row>8</xdr:row>
                <xdr:rowOff>107632</xdr:rowOff>
              </from>
              <to>
                <xdr:col>12</xdr:col>
                <xdr:colOff>1117690</xdr:colOff>
                <xdr:row>9</xdr:row>
                <xdr:rowOff>0</xdr:rowOff>
              </to>
            </anchor>
          </objectPr>
        </oleObject>
      </mc:Choice>
      <mc:Fallback>
        <oleObject progId="WordPad.Document.1" dvAspect="DVASPECT_ICON" shapeId="1030" r:id="rId6"/>
      </mc:Fallback>
    </mc:AlternateContent>
    <mc:AlternateContent xmlns:mc="http://schemas.openxmlformats.org/markup-compatibility/2006">
      <mc:Choice Requires="x14">
        <oleObject progId="WordPad.Document.1" dvAspect="DVASPECT_ICON" shapeId="1031" r:id="rId8">
          <objectPr defaultSize="0" r:id="rId9">
            <anchor moveWithCells="1" sizeWithCells="1">
              <from>
                <xdr:col>12</xdr:col>
                <xdr:colOff>267240</xdr:colOff>
                <xdr:row>9</xdr:row>
                <xdr:rowOff>107632</xdr:rowOff>
              </from>
              <to>
                <xdr:col>12</xdr:col>
                <xdr:colOff>1174282</xdr:colOff>
                <xdr:row>9</xdr:row>
                <xdr:rowOff>716280</xdr:rowOff>
              </to>
            </anchor>
          </objectPr>
        </oleObject>
      </mc:Choice>
      <mc:Fallback>
        <oleObject progId="WordPad.Document.1" dvAspect="DVASPECT_ICON" shapeId="1031" r:id="rId8"/>
      </mc:Fallback>
    </mc:AlternateContent>
    <mc:AlternateContent xmlns:mc="http://schemas.openxmlformats.org/markup-compatibility/2006">
      <mc:Choice Requires="x14">
        <oleObject progId="WordPad.Document.1" dvAspect="DVASPECT_ICON" shapeId="1034" r:id="rId10">
          <objectPr defaultSize="0" r:id="rId11">
            <anchor moveWithCells="1" sizeWithCells="1">
              <from>
                <xdr:col>12</xdr:col>
                <xdr:colOff>279815</xdr:colOff>
                <xdr:row>10</xdr:row>
                <xdr:rowOff>71437</xdr:rowOff>
              </from>
              <to>
                <xdr:col>12</xdr:col>
                <xdr:colOff>1251310</xdr:colOff>
                <xdr:row>10</xdr:row>
                <xdr:rowOff>756285</xdr:rowOff>
              </to>
            </anchor>
          </objectPr>
        </oleObject>
      </mc:Choice>
      <mc:Fallback>
        <oleObject progId="WordPad.Document.1" dvAspect="DVASPECT_ICON" shapeId="1034" r:id="rId10"/>
      </mc:Fallback>
    </mc:AlternateContent>
    <mc:AlternateContent xmlns:mc="http://schemas.openxmlformats.org/markup-compatibility/2006">
      <mc:Choice Requires="x14">
        <oleObject progId="WordPad.Document.1" dvAspect="DVASPECT_ICON" shapeId="1035" r:id="rId12">
          <objectPr defaultSize="0" r:id="rId13">
            <anchor moveWithCells="1" sizeWithCells="1">
              <from>
                <xdr:col>12</xdr:col>
                <xdr:colOff>298679</xdr:colOff>
                <xdr:row>11</xdr:row>
                <xdr:rowOff>71437</xdr:rowOff>
              </from>
              <to>
                <xdr:col>12</xdr:col>
                <xdr:colOff>1251310</xdr:colOff>
                <xdr:row>11</xdr:row>
                <xdr:rowOff>756285</xdr:rowOff>
              </to>
            </anchor>
          </objectPr>
        </oleObject>
      </mc:Choice>
      <mc:Fallback>
        <oleObject progId="WordPad.Document.1" dvAspect="DVASPECT_ICON" shapeId="1035" r:id="rId12"/>
      </mc:Fallback>
    </mc:AlternateContent>
    <mc:AlternateContent xmlns:mc="http://schemas.openxmlformats.org/markup-compatibility/2006">
      <mc:Choice Requires="x14">
        <oleObject progId="WordPad.Document.1" dvAspect="DVASPECT_ICON" shapeId="1039" r:id="rId14">
          <objectPr defaultSize="0" r:id="rId15">
            <anchor moveWithCells="1" sizeWithCells="">
              <from>
                <xdr:col>12</xdr:col>
                <xdr:colOff>221652</xdr:colOff>
                <xdr:row>12</xdr:row>
                <xdr:rowOff>71437</xdr:rowOff>
              </from>
              <to>
                <xdr:col>12</xdr:col>
                <xdr:colOff>1136554</xdr:colOff>
                <xdr:row>12</xdr:row>
                <xdr:rowOff>756285</xdr:rowOff>
              </to>
            </anchor>
          </objectPr>
        </oleObject>
      </mc:Choice>
      <mc:Fallback>
        <oleObject progId="WordPad.Document.1" dvAspect="DVASPECT_ICON" shapeId="1039" r:id="rId14"/>
      </mc:Fallback>
    </mc:AlternateContent>
    <mc:AlternateContent xmlns:mc="http://schemas.openxmlformats.org/markup-compatibility/2006">
      <mc:Choice Requires="x14">
        <oleObject progId="WordPad.Document.1" dvAspect="DVASPECT_ICON" shapeId="1041" r:id="rId16">
          <objectPr defaultSize="0" r:id="rId17">
            <anchor moveWithCells="1" sizeWithCells="">
              <from>
                <xdr:col>12</xdr:col>
                <xdr:colOff>267240</xdr:colOff>
                <xdr:row>13</xdr:row>
                <xdr:rowOff>89535</xdr:rowOff>
              </from>
              <to>
                <xdr:col>12</xdr:col>
                <xdr:colOff>1180570</xdr:colOff>
                <xdr:row>13</xdr:row>
                <xdr:rowOff>762952</xdr:rowOff>
              </to>
            </anchor>
          </objectPr>
        </oleObject>
      </mc:Choice>
      <mc:Fallback>
        <oleObject progId="WordPad.Document.1" dvAspect="DVASPECT_ICON" shapeId="1041" r:id="rId16"/>
      </mc:Fallback>
    </mc:AlternateContent>
    <mc:AlternateContent xmlns:mc="http://schemas.openxmlformats.org/markup-compatibility/2006">
      <mc:Choice Requires="x14">
        <oleObject progId="WordPad.Document.1" dvAspect="DVASPECT_ICON" shapeId="1042" r:id="rId18">
          <objectPr defaultSize="0" r:id="rId19">
            <anchor moveWithCells="1" sizeWithCells="1">
              <from>
                <xdr:col>12</xdr:col>
                <xdr:colOff>227940</xdr:colOff>
                <xdr:row>14</xdr:row>
                <xdr:rowOff>126682</xdr:rowOff>
              </from>
              <to>
                <xdr:col>12</xdr:col>
                <xdr:colOff>1213582</xdr:colOff>
                <xdr:row>15</xdr:row>
                <xdr:rowOff>30480</xdr:rowOff>
              </to>
            </anchor>
          </objectPr>
        </oleObject>
      </mc:Choice>
      <mc:Fallback>
        <oleObject progId="WordPad.Document.1" dvAspect="DVASPECT_ICON" shapeId="1042" r:id="rId18"/>
      </mc:Fallback>
    </mc:AlternateContent>
    <mc:AlternateContent xmlns:mc="http://schemas.openxmlformats.org/markup-compatibility/2006">
      <mc:Choice Requires="x14">
        <oleObject progId="WordPad.Document.1" dvAspect="DVASPECT_ICON" shapeId="1043" r:id="rId20">
          <objectPr defaultSize="0" r:id="rId21">
            <anchor moveWithCells="1" sizeWithCells="1">
              <from>
                <xdr:col>12</xdr:col>
                <xdr:colOff>279815</xdr:colOff>
                <xdr:row>15</xdr:row>
                <xdr:rowOff>151447</xdr:rowOff>
              </from>
              <to>
                <xdr:col>12</xdr:col>
                <xdr:colOff>1251310</xdr:colOff>
                <xdr:row>16</xdr:row>
                <xdr:rowOff>71437</xdr:rowOff>
              </to>
            </anchor>
          </objectPr>
        </oleObject>
      </mc:Choice>
      <mc:Fallback>
        <oleObject progId="WordPad.Document.1" dvAspect="DVASPECT_ICON" shapeId="1043" r:id="rId20"/>
      </mc:Fallback>
    </mc:AlternateContent>
    <mc:AlternateContent xmlns:mc="http://schemas.openxmlformats.org/markup-compatibility/2006">
      <mc:Choice Requires="x14">
        <oleObject progId="WordPad.Document.1" dvAspect="DVASPECT_ICON" shapeId="1044" r:id="rId22">
          <objectPr defaultSize="0" r:id="rId23">
            <anchor moveWithCells="1" sizeWithCells="1">
              <from>
                <xdr:col>12</xdr:col>
                <xdr:colOff>260952</xdr:colOff>
                <xdr:row>16</xdr:row>
                <xdr:rowOff>203835</xdr:rowOff>
              </from>
              <to>
                <xdr:col>12</xdr:col>
                <xdr:colOff>1251310</xdr:colOff>
                <xdr:row>17</xdr:row>
                <xdr:rowOff>0</xdr:rowOff>
              </to>
            </anchor>
          </objectPr>
        </oleObject>
      </mc:Choice>
      <mc:Fallback>
        <oleObject progId="WordPad.Document.1" dvAspect="DVASPECT_ICON" shapeId="1044" r:id="rId22"/>
      </mc:Fallback>
    </mc:AlternateContent>
    <mc:AlternateContent xmlns:mc="http://schemas.openxmlformats.org/markup-compatibility/2006">
      <mc:Choice Requires="x14">
        <oleObject progId="WordPad.Document.1" dvAspect="DVASPECT_ICON" shapeId="1045" r:id="rId24">
          <objectPr defaultSize="0" r:id="rId25">
            <anchor moveWithCells="1" sizeWithCells="">
              <from>
                <xdr:col>12</xdr:col>
                <xdr:colOff>336407</xdr:colOff>
                <xdr:row>6</xdr:row>
                <xdr:rowOff>0</xdr:rowOff>
              </from>
              <to>
                <xdr:col>12</xdr:col>
                <xdr:colOff>1251310</xdr:colOff>
                <xdr:row>6</xdr:row>
                <xdr:rowOff>685800</xdr:rowOff>
              </to>
            </anchor>
          </objectPr>
        </oleObject>
      </mc:Choice>
      <mc:Fallback>
        <oleObject progId="WordPad.Document.1" dvAspect="DVASPECT_ICON" shapeId="1045" r:id="rId24"/>
      </mc:Fallback>
    </mc:AlternateContent>
    <mc:AlternateContent xmlns:mc="http://schemas.openxmlformats.org/markup-compatibility/2006">
      <mc:Choice Requires="x14">
        <oleObject progId="WordPad.Document.1" dvAspect="DVASPECT_ICON" shapeId="1060" r:id="rId26">
          <objectPr defaultSize="0" r:id="rId27">
            <anchor moveWithCells="1" sizeWithCells="">
              <from>
                <xdr:col>12</xdr:col>
                <xdr:colOff>267240</xdr:colOff>
                <xdr:row>6</xdr:row>
                <xdr:rowOff>49530</xdr:rowOff>
              </from>
              <to>
                <xdr:col>12</xdr:col>
                <xdr:colOff>1180570</xdr:colOff>
                <xdr:row>6</xdr:row>
                <xdr:rowOff>738187</xdr:rowOff>
              </to>
            </anchor>
          </objectPr>
        </oleObject>
      </mc:Choice>
      <mc:Fallback>
        <oleObject progId="WordPad.Document.1" dvAspect="DVASPECT_ICON" shapeId="1060" r:id="rId26"/>
      </mc:Fallback>
    </mc:AlternateContent>
    <mc:AlternateContent xmlns:mc="http://schemas.openxmlformats.org/markup-compatibility/2006">
      <mc:Choice Requires="x14">
        <oleObject progId="WordPad.Document.1" dvAspect="DVASPECT_ICON" shapeId="1062" r:id="rId28">
          <objectPr defaultSize="0" r:id="rId29">
            <anchor moveWithCells="1" sizeWithCells="">
              <from>
                <xdr:col>12</xdr:col>
                <xdr:colOff>221652</xdr:colOff>
                <xdr:row>7</xdr:row>
                <xdr:rowOff>71437</xdr:rowOff>
              </from>
              <to>
                <xdr:col>12</xdr:col>
                <xdr:colOff>1136554</xdr:colOff>
                <xdr:row>7</xdr:row>
                <xdr:rowOff>756285</xdr:rowOff>
              </to>
            </anchor>
          </objectPr>
        </oleObject>
      </mc:Choice>
      <mc:Fallback>
        <oleObject progId="WordPad.Document.1" dvAspect="DVASPECT_ICON" shapeId="1062" r:id="rId28"/>
      </mc:Fallback>
    </mc:AlternateContent>
    <mc:AlternateContent xmlns:mc="http://schemas.openxmlformats.org/markup-compatibility/2006">
      <mc:Choice Requires="x14">
        <oleObject progId="WordPad.Document.1" dvAspect="DVASPECT_ICON" shapeId="1064" r:id="rId30">
          <objectPr defaultSize="0" r:id="rId31">
            <anchor moveWithCells="1" sizeWithCells="">
              <from>
                <xdr:col>12</xdr:col>
                <xdr:colOff>336407</xdr:colOff>
                <xdr:row>17</xdr:row>
                <xdr:rowOff>0</xdr:rowOff>
              </from>
              <to>
                <xdr:col>12</xdr:col>
                <xdr:colOff>1251310</xdr:colOff>
                <xdr:row>17</xdr:row>
                <xdr:rowOff>683895</xdr:rowOff>
              </to>
            </anchor>
          </objectPr>
        </oleObject>
      </mc:Choice>
      <mc:Fallback>
        <oleObject progId="WordPad.Document.1" dvAspect="DVASPECT_ICON" shapeId="1064" r:id="rId30"/>
      </mc:Fallback>
    </mc:AlternateContent>
    <mc:AlternateContent xmlns:mc="http://schemas.openxmlformats.org/markup-compatibility/2006">
      <mc:Choice Requires="x14">
        <oleObject progId="WordPad.Document.1" dvAspect="DVASPECT_ICON" shapeId="1068" r:id="rId32">
          <objectPr defaultSize="0" r:id="rId33">
            <anchor moveWithCells="1" sizeWithCells="">
              <from>
                <xdr:col>12</xdr:col>
                <xdr:colOff>240516</xdr:colOff>
                <xdr:row>17</xdr:row>
                <xdr:rowOff>88582</xdr:rowOff>
              </from>
              <to>
                <xdr:col>12</xdr:col>
                <xdr:colOff>1155418</xdr:colOff>
                <xdr:row>17</xdr:row>
                <xdr:rowOff>776287</xdr:rowOff>
              </to>
            </anchor>
          </objectPr>
        </oleObject>
      </mc:Choice>
      <mc:Fallback>
        <oleObject progId="WordPad.Document.1" dvAspect="DVASPECT_ICON" shapeId="1068" r:id="rId32"/>
      </mc:Fallback>
    </mc:AlternateContent>
    <mc:AlternateContent xmlns:mc="http://schemas.openxmlformats.org/markup-compatibility/2006">
      <mc:Choice Requires="x14">
        <oleObject progId="WordPad.Document.1" dvAspect="DVASPECT_ICON" shapeId="1069" r:id="rId34">
          <objectPr defaultSize="0" r:id="rId35">
            <anchor moveWithCells="1" sizeWithCells="">
              <from>
                <xdr:col>12</xdr:col>
                <xdr:colOff>221652</xdr:colOff>
                <xdr:row>18</xdr:row>
                <xdr:rowOff>132397</xdr:rowOff>
              </from>
              <to>
                <xdr:col>12</xdr:col>
                <xdr:colOff>1136554</xdr:colOff>
                <xdr:row>18</xdr:row>
                <xdr:rowOff>818197</xdr:rowOff>
              </to>
            </anchor>
          </objectPr>
        </oleObject>
      </mc:Choice>
      <mc:Fallback>
        <oleObject progId="WordPad.Document.1" dvAspect="DVASPECT_ICON" shapeId="1069" r:id="rId34"/>
      </mc:Fallback>
    </mc:AlternateContent>
  </oleObjects>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25"/>
  <sheetViews>
    <sheetView topLeftCell="A4" zoomScale="80" view="normal" workbookViewId="0">
      <pane ySplit="1" topLeftCell="A5" activePane="topLeft" state="frozen"/>
      <selection pane="bottomLeft" activeCell="F18" sqref="A1"/>
    </sheetView>
  </sheetViews>
  <sheetFormatPr defaultRowHeight="14.5"/>
  <cols>
    <col min="1" max="1" width="36.00390625" bestFit="1" customWidth="1"/>
    <col min="2" max="2" width="13.875" customWidth="1"/>
    <col min="3" max="3" width="18.875" customWidth="1"/>
    <col min="4" max="4" width="37.125" style="9" customWidth="1"/>
  </cols>
  <sheetData>
    <row r="1" spans="4:4" s="4" customFormat="1" ht="29">
      <c r="D1" s="12" t="s">
        <v>69</v>
      </c>
    </row>
    <row r="2" spans="1:3">
      <c r="A2" t="s">
        <v>1</v>
      </c>
      <c r="B2" s="1">
        <v>43556</v>
      </c>
      <c r="C2" s="1"/>
    </row>
    <row r="4" spans="1:4" s="2" customFormat="1">
      <c r="A4" s="2" t="s">
        <v>0</v>
      </c>
      <c r="B4" s="2" t="s">
        <v>2</v>
      </c>
      <c r="C4" s="2" t="s">
        <v>68</v>
      </c>
      <c r="D4" s="13" t="s">
        <v>66</v>
      </c>
    </row>
    <row r="5" spans="1:4">
      <c r="A5" t="s">
        <v>1</v>
      </c>
      <c r="B5" s="1">
        <v>44652</v>
      </c>
      <c r="C5" t="s">
        <v>23</v>
      </c>
      <c r="D5" s="28"/>
    </row>
    <row r="6" spans="1:4">
      <c r="A6" t="s">
        <v>1</v>
      </c>
      <c r="B6" s="1">
        <v>44652</v>
      </c>
      <c r="C6" t="s">
        <v>24</v>
      </c>
      <c r="D6" s="28"/>
    </row>
    <row r="7" spans="1:4">
      <c r="A7" t="s">
        <v>1</v>
      </c>
      <c r="B7" s="1">
        <v>44652</v>
      </c>
      <c r="C7" t="s">
        <v>25</v>
      </c>
      <c r="D7" s="28"/>
    </row>
    <row r="8" spans="1:4">
      <c r="A8" t="s">
        <v>1</v>
      </c>
      <c r="B8" s="1">
        <v>44652</v>
      </c>
      <c r="C8" t="s">
        <v>26</v>
      </c>
      <c r="D8" s="28"/>
    </row>
    <row r="9" spans="1:4">
      <c r="A9" t="s">
        <v>1</v>
      </c>
      <c r="B9" s="1">
        <v>44652</v>
      </c>
      <c r="C9" t="s">
        <v>27</v>
      </c>
      <c r="D9" s="28"/>
    </row>
    <row r="10" spans="1:4">
      <c r="A10" t="s">
        <v>1</v>
      </c>
      <c r="B10" s="1">
        <v>44652</v>
      </c>
      <c r="C10" t="s">
        <v>28</v>
      </c>
      <c r="D10" s="29"/>
    </row>
    <row r="11" spans="1:4">
      <c r="A11" t="s">
        <v>1</v>
      </c>
      <c r="B11" s="1">
        <v>44652</v>
      </c>
      <c r="C11" t="s">
        <v>29</v>
      </c>
      <c r="D11" s="29"/>
    </row>
    <row r="12" spans="1:4">
      <c r="A12" t="s">
        <v>1</v>
      </c>
      <c r="B12" s="1">
        <v>44652</v>
      </c>
      <c r="C12" t="s">
        <v>30</v>
      </c>
      <c r="D12" s="28">
        <v>1</v>
      </c>
    </row>
    <row r="13" spans="1:4">
      <c r="A13" t="s">
        <v>1</v>
      </c>
      <c r="B13" s="1">
        <v>44652</v>
      </c>
      <c r="C13" t="s">
        <v>31</v>
      </c>
      <c r="D13" s="28">
        <v>1</v>
      </c>
    </row>
    <row r="14" spans="1:4">
      <c r="A14" t="s">
        <v>1</v>
      </c>
      <c r="B14" s="1">
        <v>44652</v>
      </c>
      <c r="C14" t="s">
        <v>32</v>
      </c>
      <c r="D14" s="29"/>
    </row>
    <row r="15" spans="1:4">
      <c r="A15" t="s">
        <v>1</v>
      </c>
      <c r="B15" s="1">
        <v>44652</v>
      </c>
      <c r="C15" t="s">
        <v>33</v>
      </c>
      <c r="D15" s="29">
        <v>9</v>
      </c>
    </row>
    <row r="16" spans="1:4">
      <c r="A16" t="s">
        <v>1</v>
      </c>
      <c r="B16" s="1">
        <v>44652</v>
      </c>
      <c r="C16" t="s">
        <v>34</v>
      </c>
      <c r="D16" s="29"/>
    </row>
    <row r="17" spans="1:4">
      <c r="A17" t="s">
        <v>1</v>
      </c>
      <c r="B17" s="1">
        <v>44652</v>
      </c>
      <c r="C17" t="s">
        <v>35</v>
      </c>
      <c r="D17" s="29"/>
    </row>
    <row r="18" spans="1:4">
      <c r="A18" t="s">
        <v>1</v>
      </c>
      <c r="B18" s="1">
        <v>44652</v>
      </c>
      <c r="C18" t="s">
        <v>36</v>
      </c>
      <c r="D18" s="29"/>
    </row>
    <row r="19" spans="1:4">
      <c r="A19" t="s">
        <v>1</v>
      </c>
      <c r="B19" s="1">
        <v>44652</v>
      </c>
      <c r="C19" t="s">
        <v>37</v>
      </c>
      <c r="D19" s="29"/>
    </row>
    <row r="20" spans="1:4">
      <c r="A20" t="s">
        <v>1</v>
      </c>
      <c r="B20" s="1">
        <v>44652</v>
      </c>
      <c r="C20" t="s">
        <v>38</v>
      </c>
      <c r="D20" s="29"/>
    </row>
    <row r="21" spans="1:4">
      <c r="A21" t="s">
        <v>1</v>
      </c>
      <c r="B21" s="1">
        <v>44652</v>
      </c>
      <c r="C21" t="s">
        <v>39</v>
      </c>
      <c r="D21" s="29"/>
    </row>
    <row r="22" spans="1:4">
      <c r="A22" t="s">
        <v>1</v>
      </c>
      <c r="B22" s="1">
        <v>44652</v>
      </c>
      <c r="C22" t="s">
        <v>40</v>
      </c>
      <c r="D22" s="29"/>
    </row>
    <row r="23" spans="1:4">
      <c r="A23" t="s">
        <v>1</v>
      </c>
      <c r="B23" s="1">
        <v>44652</v>
      </c>
      <c r="C23" t="s">
        <v>41</v>
      </c>
      <c r="D23" s="29">
        <v>1</v>
      </c>
    </row>
    <row r="24" spans="1:4">
      <c r="A24" t="s">
        <v>1</v>
      </c>
      <c r="B24" s="1">
        <v>44652</v>
      </c>
      <c r="C24" t="s">
        <v>42</v>
      </c>
      <c r="D24" s="29"/>
    </row>
    <row r="25" spans="1:4">
      <c r="A25" t="s">
        <v>1</v>
      </c>
      <c r="B25" s="1">
        <v>44652</v>
      </c>
      <c r="C25" t="s">
        <v>43</v>
      </c>
      <c r="D25" s="29">
        <v>2</v>
      </c>
    </row>
  </sheetData>
  <sortState ref="L7:L22">
    <sortCondition ref="L7:L22"/>
  </sortState>
  <dataValidations count="2">
    <dataValidation type="list" showInputMessage="1" showErrorMessage="1" sqref="A26:A40">
      <formula1>$A$2</formula1>
    </dataValidation>
    <dataValidation type="list" showInputMessage="1" showErrorMessage="1" sqref="B26:D113">
      <formula1>$B$2</formula1>
    </dataValidation>
  </dataValidations>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44"/>
  <sheetViews>
    <sheetView topLeftCell="A27" zoomScale="80" view="normal" workbookViewId="0">
      <pane ySplit="1" topLeftCell="A28" activePane="topLeft" state="frozen"/>
      <selection pane="bottomLeft" activeCell="D41" sqref="A1"/>
    </sheetView>
  </sheetViews>
  <sheetFormatPr defaultRowHeight="14.5"/>
  <cols>
    <col min="1" max="1" width="32.50390625" bestFit="1" customWidth="1"/>
    <col min="2" max="2" width="13.875" bestFit="1" customWidth="1"/>
    <col min="3" max="3" width="25.875" customWidth="1"/>
    <col min="4" max="4" width="38.50390625" style="45" bestFit="1" customWidth="1"/>
    <col min="5" max="5" width="59.50390625" style="45" bestFit="1" customWidth="1"/>
    <col min="6" max="6" width="12.875" customWidth="1"/>
    <col min="7" max="7" width="42.125" bestFit="1" customWidth="1"/>
    <col min="8" max="8" width="59.50390625" customWidth="1"/>
  </cols>
  <sheetData>
    <row r="1" spans="4:7" s="4" customFormat="1">
      <c r="D1" s="43" t="s">
        <v>75</v>
      </c>
      <c r="E1" s="43" t="s">
        <v>77</v>
      </c>
      <c r="G1" s="4" t="s">
        <v>86</v>
      </c>
    </row>
    <row r="2" spans="4:5" s="4" customFormat="1">
      <c r="D2" s="43"/>
      <c r="E2" s="43" t="s">
        <v>78</v>
      </c>
    </row>
    <row r="3" spans="1:7">
      <c r="A3" t="s">
        <v>1</v>
      </c>
      <c r="B3" s="1">
        <v>43556</v>
      </c>
      <c r="C3" s="1"/>
      <c r="D3" s="44"/>
      <c r="E3" s="44"/>
      <c r="F3" s="1"/>
      <c r="G3" t="s">
        <v>82</v>
      </c>
    </row>
    <row r="4" spans="7:7">
      <c r="G4" t="s">
        <v>83</v>
      </c>
    </row>
    <row r="5" spans="7:7">
      <c r="G5" t="s">
        <v>84</v>
      </c>
    </row>
    <row r="6" spans="7:7">
      <c r="G6" t="s">
        <v>85</v>
      </c>
    </row>
    <row r="7" spans="7:7">
      <c r="G7" t="s">
        <v>80</v>
      </c>
    </row>
    <row r="27" spans="1:8" s="2" customFormat="1">
      <c r="A27" s="2" t="s">
        <v>0</v>
      </c>
      <c r="B27" s="2" t="s">
        <v>2</v>
      </c>
      <c r="C27" s="47" t="s">
        <v>70</v>
      </c>
      <c r="D27" s="48" t="s">
        <v>74</v>
      </c>
      <c r="E27" s="48" t="s">
        <v>76</v>
      </c>
      <c r="F27" s="2" t="s">
        <v>79</v>
      </c>
      <c r="G27" s="2" t="s">
        <v>81</v>
      </c>
      <c r="H27" s="2" t="s">
        <v>87</v>
      </c>
    </row>
    <row r="28" spans="1:8">
      <c r="A28" t="s">
        <v>1</v>
      </c>
      <c r="B28" s="1">
        <v>45017</v>
      </c>
      <c r="C28" s="49" t="s">
        <v>71</v>
      </c>
      <c r="D28" s="50">
        <v>166810</v>
      </c>
      <c r="E28" s="51" t="s">
        <v>80</v>
      </c>
      <c r="F28" t="s">
        <v>158</v>
      </c>
      <c r="G28" t="s">
        <v>80</v>
      </c>
      <c r="H28" t="s">
        <v>88</v>
      </c>
    </row>
    <row r="29" spans="1:8">
      <c r="A29" t="s">
        <v>1</v>
      </c>
      <c r="B29" s="1">
        <v>45017</v>
      </c>
      <c r="C29" s="49" t="s">
        <v>127</v>
      </c>
      <c r="D29" s="50">
        <v>27344</v>
      </c>
      <c r="E29" s="52">
        <v>0.25069444444444444</v>
      </c>
      <c r="F29" t="s">
        <v>158</v>
      </c>
      <c r="G29" t="s">
        <v>82</v>
      </c>
      <c r="H29" t="s">
        <v>88</v>
      </c>
    </row>
    <row r="30" spans="1:8">
      <c r="A30" t="s">
        <v>1</v>
      </c>
      <c r="B30" s="1">
        <v>45017</v>
      </c>
      <c r="C30" s="49" t="s">
        <v>128</v>
      </c>
      <c r="D30" s="50">
        <v>27344</v>
      </c>
      <c r="E30" s="52">
        <v>0.25069444444444444</v>
      </c>
      <c r="F30" t="s">
        <v>158</v>
      </c>
      <c r="G30" t="s">
        <v>83</v>
      </c>
      <c r="H30" t="s">
        <v>88</v>
      </c>
    </row>
    <row r="31" spans="1:8">
      <c r="A31" t="s">
        <v>1</v>
      </c>
      <c r="B31" s="1">
        <v>45017</v>
      </c>
      <c r="C31" s="49" t="s">
        <v>72</v>
      </c>
      <c r="D31" s="50">
        <v>31501</v>
      </c>
      <c r="E31" s="52">
        <v>0.20902777777777778</v>
      </c>
      <c r="F31" t="s">
        <v>158</v>
      </c>
      <c r="G31" t="s">
        <v>84</v>
      </c>
      <c r="H31" t="s">
        <v>88</v>
      </c>
    </row>
    <row r="32" spans="1:8">
      <c r="A32" t="s">
        <v>1</v>
      </c>
      <c r="B32" s="1">
        <v>45017</v>
      </c>
      <c r="C32" s="49" t="s">
        <v>73</v>
      </c>
      <c r="D32" s="50">
        <v>9878</v>
      </c>
      <c r="E32" s="52">
        <v>0.7090277777777777</v>
      </c>
      <c r="F32" t="s">
        <v>158</v>
      </c>
      <c r="G32" t="s">
        <v>85</v>
      </c>
      <c r="H32" t="s">
        <v>88</v>
      </c>
    </row>
    <row r="40" spans="1:1">
      <c r="A40" s="40"/>
    </row>
    <row r="41" spans="1:1">
      <c r="A41" s="40"/>
    </row>
    <row r="42" spans="1:1">
      <c r="A42" s="40"/>
    </row>
    <row r="43" spans="1:1">
      <c r="A43" s="40"/>
    </row>
    <row r="44" spans="1:1">
      <c r="A44" s="40"/>
    </row>
  </sheetData>
  <dataValidations count="4">
    <dataValidation type="list" showInputMessage="1" showErrorMessage="1" sqref="C77:H136 B33:B136">
      <formula1>$B$3</formula1>
    </dataValidation>
    <dataValidation type="list" showInputMessage="1" showErrorMessage="1" sqref="A32:A39 A45:A63">
      <formula1>$A$3</formula1>
    </dataValidation>
    <dataValidation showInputMessage="1" showErrorMessage="1" sqref="G3:H3 G33:G76 E33:E76 D33:D76 F28:F76 C33:C76"/>
    <dataValidation type="list" showInputMessage="1" showErrorMessage="1" sqref="G28:G32">
      <formula1>$G$3:$G$7</formula1>
    </dataValidation>
  </dataValidations>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FF00"/>
  </sheetPr>
  <dimension ref="A1:H21"/>
  <sheetViews>
    <sheetView topLeftCell="A5" zoomScale="80" view="normal" workbookViewId="0">
      <pane ySplit="1" topLeftCell="A6" activePane="topLeft" state="frozen"/>
      <selection pane="bottomLeft" activeCell="C18" sqref="A1"/>
    </sheetView>
  </sheetViews>
  <sheetFormatPr defaultRowHeight="14.5"/>
  <cols>
    <col min="1" max="1" width="36.00390625" bestFit="1" customWidth="1"/>
    <col min="2" max="2" width="13.875" bestFit="1" customWidth="1"/>
    <col min="3" max="3" width="27.875" bestFit="1" customWidth="1"/>
    <col min="4" max="4" width="24.50390625" bestFit="1" customWidth="1"/>
    <col min="5" max="5" width="38.875" bestFit="1" customWidth="1"/>
    <col min="6" max="6" width="37.875" bestFit="1" customWidth="1"/>
    <col min="7" max="7" width="34.125" bestFit="1" customWidth="1"/>
    <col min="8" max="8" width="43.00390625" bestFit="1" customWidth="1"/>
  </cols>
  <sheetData>
    <row r="1" spans="1:8">
      <c r="A1" s="4"/>
      <c r="B1" s="4"/>
      <c r="C1" s="4" t="s">
        <v>95</v>
      </c>
      <c r="D1" s="4" t="s">
        <v>96</v>
      </c>
      <c r="E1" s="4" t="s">
        <v>97</v>
      </c>
      <c r="F1" s="4" t="s">
        <v>99</v>
      </c>
      <c r="G1" s="4" t="s">
        <v>101</v>
      </c>
      <c r="H1" s="4" t="s">
        <v>103</v>
      </c>
    </row>
    <row r="2" spans="5:8">
      <c r="E2" s="4" t="s">
        <v>98</v>
      </c>
      <c r="F2" s="4" t="s">
        <v>100</v>
      </c>
      <c r="G2" s="4" t="s">
        <v>102</v>
      </c>
      <c r="H2" s="4" t="s">
        <v>104</v>
      </c>
    </row>
    <row r="5" spans="1:8">
      <c r="A5" s="2" t="s">
        <v>0</v>
      </c>
      <c r="B5" s="2" t="s">
        <v>2</v>
      </c>
      <c r="C5" s="2" t="s">
        <v>89</v>
      </c>
      <c r="D5" s="2" t="s">
        <v>90</v>
      </c>
      <c r="E5" s="2" t="s">
        <v>91</v>
      </c>
      <c r="F5" s="2" t="s">
        <v>92</v>
      </c>
      <c r="G5" s="2" t="s">
        <v>93</v>
      </c>
      <c r="H5" s="2" t="s">
        <v>94</v>
      </c>
    </row>
    <row r="6" spans="1:8">
      <c r="A6" t="s">
        <v>1</v>
      </c>
      <c r="B6" s="1">
        <v>45017</v>
      </c>
      <c r="C6">
        <v>10</v>
      </c>
      <c r="D6">
        <v>8.41</v>
      </c>
      <c r="E6">
        <v>2</v>
      </c>
      <c r="F6">
        <v>1.8</v>
      </c>
      <c r="G6" s="16">
        <v>56660.8</v>
      </c>
      <c r="H6" s="26">
        <v>0.0008</v>
      </c>
    </row>
    <row r="8" spans="1:3">
      <c r="A8" s="17"/>
      <c r="B8" s="17"/>
      <c r="C8" s="17"/>
    </row>
    <row r="9" spans="1:3">
      <c r="A9" s="18"/>
      <c r="B9" s="19"/>
      <c r="C9" s="11"/>
    </row>
    <row r="10" spans="1:3">
      <c r="A10" s="18"/>
      <c r="B10" s="20"/>
      <c r="C10" s="11"/>
    </row>
    <row r="11" spans="1:3">
      <c r="A11" s="18"/>
      <c r="B11" s="21"/>
      <c r="C11" s="11"/>
    </row>
    <row r="12" spans="1:3">
      <c r="A12" s="18"/>
      <c r="B12" s="22"/>
      <c r="C12" s="11"/>
    </row>
    <row r="13" spans="1:3">
      <c r="A13" s="18"/>
      <c r="B13" s="23"/>
      <c r="C13" s="11"/>
    </row>
    <row r="14" spans="1:3">
      <c r="A14" s="24"/>
      <c r="B14" s="24"/>
      <c r="C14" s="24"/>
    </row>
    <row r="15" spans="1:3">
      <c r="A15" s="24"/>
      <c r="B15" s="24"/>
      <c r="C15" s="24"/>
    </row>
    <row r="16" spans="1:3">
      <c r="A16" s="24"/>
      <c r="B16" s="24"/>
      <c r="C16" s="24"/>
    </row>
    <row r="17" spans="1:3">
      <c r="A17" s="24"/>
      <c r="B17" s="24"/>
      <c r="C17" s="24"/>
    </row>
    <row r="21" spans="4:4">
      <c r="D21" s="17"/>
    </row>
  </sheetData>
  <dataValidations count="1">
    <dataValidation type="list" showInputMessage="1" showErrorMessage="1" sqref="B7:B114 A7:A41">
      <formula1>#REF!</formula1>
    </dataValidation>
  </dataValidations>
  <pageMargins left="0.7" right="0.7" top="0.75" bottom="0.75" header="0.3" footer="0.3"/>
  <pageSetup paperSize="9" orientation="portrait"/>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FFFF00"/>
  </sheetPr>
  <dimension ref="A2:K22"/>
  <sheetViews>
    <sheetView topLeftCell="A2" view="normal" tabSelected="1" workbookViewId="0">
      <pane xSplit="2" ySplit="6" topLeftCell="C8" activePane="bottomRight" state="frozen"/>
      <selection pane="bottomRight" activeCell="A8" sqref="A8"/>
    </sheetView>
  </sheetViews>
  <sheetFormatPr defaultColWidth="43.1796875" defaultRowHeight="14.5"/>
  <cols>
    <col min="3" max="3" width="14.875" customWidth="1"/>
    <col min="4" max="4" width="11.00390625" customWidth="1"/>
    <col min="5" max="5" width="13.50390625" customWidth="1"/>
    <col min="6" max="6" width="11.00390625" customWidth="1"/>
    <col min="7" max="7" width="21.50390625" customWidth="1"/>
    <col min="8" max="8" width="21.875" style="24" customWidth="1"/>
    <col min="9" max="11" width="43.125" style="24" customWidth="1"/>
  </cols>
  <sheetData>
    <row r="2" spans="1:2">
      <c r="A2" s="25" t="s">
        <v>134</v>
      </c>
      <c r="B2" s="9"/>
    </row>
    <row r="3" spans="2:2">
      <c r="B3" s="9"/>
    </row>
    <row r="4" spans="1:2" ht="58">
      <c r="A4" s="14" t="s">
        <v>129</v>
      </c>
      <c r="B4" s="32" t="s">
        <v>159</v>
      </c>
    </row>
    <row r="5" spans="1:2" ht="44" thickBot="1">
      <c r="A5" s="14" t="s">
        <v>130</v>
      </c>
      <c r="B5" s="33" t="s">
        <v>160</v>
      </c>
    </row>
    <row r="6" spans="1:2" ht="29">
      <c r="A6" s="14" t="s">
        <v>131</v>
      </c>
      <c r="B6" s="15" t="s">
        <v>132</v>
      </c>
    </row>
    <row r="7" spans="1:2" ht="72.5">
      <c r="A7" s="14" t="s">
        <v>133</v>
      </c>
      <c r="B7" s="16">
        <v>56661.8</v>
      </c>
    </row>
    <row r="8" spans="1:11" ht="87">
      <c r="A8" s="14" t="s">
        <v>161</v>
      </c>
      <c r="B8" s="34" t="s">
        <v>135</v>
      </c>
      <c r="H8" s="11"/>
      <c r="I8" s="11"/>
      <c r="J8" s="11"/>
      <c r="K8" s="11"/>
    </row>
    <row r="22" spans="2:2">
      <c r="B22" s="26"/>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Company>Cheshire Shared Services</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MAXSON, Alison</dc:creator>
  <cp:keywords/>
  <cp:lastModifiedBy>Mr Jonathan Mylward</cp:lastModifiedBy>
  <dcterms:created xsi:type="dcterms:W3CDTF">2019-02-01T15:28:24Z</dcterms:created>
  <dcterms:modified xsi:type="dcterms:W3CDTF">2023-05-25T07:11:40Z</dcterms:modified>
  <dc:subject/>
  <dc:title>SeniorManagerSalariesandResponsibilities2223</dc:title>
</cp:coreProperties>
</file>

<file path=docProps/custom.xml><?xml version="1.0" encoding="utf-8"?>
<Properties xmlns:vt="http://schemas.openxmlformats.org/officeDocument/2006/docPropsVTypes" xmlns="http://schemas.openxmlformats.org/officeDocument/2006/custom-properties"/>
</file>