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670" windowHeight="10845" activeTab="0"/>
  </bookViews>
  <sheets>
    <sheet name="EY Table" sheetId="1" r:id="rId1"/>
    <sheet name="Table 1 (LA Table)" sheetId="2" r:id="rId2"/>
    <sheet name="Table 2" sheetId="3" r:id="rId3"/>
  </sheets>
  <definedNames>
    <definedName name="ExternalData_1" localSheetId="0">'EY Table'!$B$6:$O$45</definedName>
    <definedName name="ExternalData_1" localSheetId="1">'Table 1 (LA Table)'!$A$6:$I$158</definedName>
    <definedName name="ExternalData_1" localSheetId="2">'Table 2'!$A$4:$H$20</definedName>
    <definedName name="_xlnm.Print_Titles" localSheetId="1">'Table 1 (LA Table)'!$6:$6</definedName>
  </definedNames>
  <calcPr fullCalcOnLoad="1"/>
</workbook>
</file>

<file path=xl/sharedStrings.xml><?xml version="1.0" encoding="utf-8"?>
<sst xmlns="http://schemas.openxmlformats.org/spreadsheetml/2006/main" count="259" uniqueCount="199">
  <si>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</si>
  <si>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</si>
  <si>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</si>
  <si>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</si>
  <si>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</si>
  <si>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</si>
  <si>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</si>
  <si>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</si>
  <si>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</si>
  <si>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Cheshire West and Chester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</si>
  <si>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</si>
  <si>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</si>
  <si>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</si>
  <si>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</si>
  <si>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</si>
  <si>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</si>
  <si>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</si>
  <si>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</si>
  <si>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</si>
  <si>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</si>
  <si>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</si>
  <si>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</si>
  <si>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</si>
  <si>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</si>
  <si>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</si>
  <si>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</si>
  <si>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</si>
  <si>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</si>
  <si>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</si>
  <si>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</si>
  <si>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</si>
  <si>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</si>
  <si>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</si>
  <si>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</si>
  <si>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</si>
  <si>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</si>
  <si>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</si>
  <si>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</si>
  <si>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</si>
  <si>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</si>
  <si>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</si>
  <si>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</si>
  <si>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</si>
  <si>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</si>
  <si>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</si>
  <si>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</si>
  <si>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</si>
  <si>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</si>
  <si>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</si>
  <si>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</si>
  <si>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</si>
  <si>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</si>
  <si>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</si>
  <si>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</si>
  <si>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</si>
  <si>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</si>
  <si>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</si>
  <si>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</si>
  <si>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</si>
  <si>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</si>
  <si>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</si>
  <si>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</si>
  <si>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</si>
  <si>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</si>
  <si>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</si>
  <si>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</si>
  <si>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</si>
  <si>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</si>
  <si>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</si>
  <si>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</si>
  <si>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</si>
  <si>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</si>
  <si>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</si>
  <si>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</si>
  <si>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</si>
  <si>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</si>
  <si>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</si>
  <si>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</si>
  <si>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</si>
  <si>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</si>
  <si>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</si>
  <si>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</si>
  <si>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</si>
  <si>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</si>
  <si>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</si>
  <si>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</si>
  <si>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</si>
  <si>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</si>
  <si>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</si>
  <si>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</si>
  <si>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</si>
  <si>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</si>
  <si>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</si>
  <si>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</si>
  <si>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</si>
  <si>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</si>
  <si>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</si>
  <si>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</si>
  <si>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</si>
  <si>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</si>
  <si>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</si>
  <si>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</si>
  <si>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</si>
  <si>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</si>
  <si>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</si>
  <si>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</si>
  <si>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</si>
  <si>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</si>
  <si>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</si>
  <si>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</si>
  <si>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</si>
  <si>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</si>
  <si>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</si>
  <si>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</si>
  <si>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</si>
  <si>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</si>
  <si>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Bridge Short Stay School</t>
  </si>
  <si>
    <t>Open</t>
  </si>
  <si>
    <t>2013-04-01</t>
  </si>
  <si>
    <t>Pine Lodge</t>
  </si>
  <si>
    <t>Dee Banks School</t>
  </si>
  <si>
    <t>Cloughwood School</t>
  </si>
  <si>
    <t>Greenbank School</t>
  </si>
  <si>
    <t>Oaklands School</t>
  </si>
  <si>
    <t>Hebden Green Community School</t>
  </si>
  <si>
    <t>The Russett School</t>
  </si>
  <si>
    <t>Hinderton School</t>
  </si>
  <si>
    <t>Dorin Park School &amp; Specialist SEN College</t>
  </si>
  <si>
    <t>Rosebank School</t>
  </si>
  <si>
    <t>Capenhurst Grange School</t>
  </si>
  <si>
    <t>UnitType</t>
  </si>
  <si>
    <t>1. EYSFF (three and four year olds) Base Rate(s) per hour, per provider type</t>
  </si>
  <si>
    <t>EYSFF</t>
  </si>
  <si>
    <t>PerHour</t>
  </si>
  <si>
    <t>2a. Supplements: Deprivation</t>
  </si>
  <si>
    <t>Deprivation</t>
  </si>
  <si>
    <t>2b. Supplements: Quality</t>
  </si>
  <si>
    <t>Quality - EYPS</t>
  </si>
  <si>
    <t>Quality - QTS</t>
  </si>
  <si>
    <t>Quality - OFSTED</t>
  </si>
  <si>
    <t>2c. Supplements: Flexibility</t>
  </si>
  <si>
    <t>Flexibility</t>
  </si>
  <si>
    <t>2d. Supplements: Sustainability</t>
  </si>
  <si>
    <t>No budget lines entered</t>
  </si>
  <si>
    <t>3. Other formula</t>
  </si>
  <si>
    <t>Rurality</t>
  </si>
  <si>
    <t>LumpSum</t>
  </si>
  <si>
    <t>Partial Rurality</t>
  </si>
  <si>
    <t>Lump Sum - St Mary's</t>
  </si>
  <si>
    <t>4. Additional funded free hours</t>
  </si>
  <si>
    <t>5. Two year old Base Rate(s) per hour, per provider type</t>
  </si>
  <si>
    <t>Base Rate</t>
  </si>
  <si>
    <t>6a. Two year old supplements Quality</t>
  </si>
  <si>
    <t>6b. Other supplements</t>
  </si>
  <si>
    <t>7. Early years contingency funding</t>
  </si>
  <si>
    <t>Contingency</t>
  </si>
  <si>
    <t>8. Early years centrally retained spending</t>
  </si>
  <si>
    <t>Centrally retained spending</t>
  </si>
  <si>
    <t>Department for Education Section 251 Financial Data Collection</t>
  </si>
  <si>
    <t xml:space="preserve">Local Authority </t>
  </si>
  <si>
    <t>1. SCHOOLS BUDGET</t>
  </si>
  <si>
    <t>1. DELEGATED ITEMS</t>
  </si>
  <si>
    <t>1. HIGH NEEDS BUDGET</t>
  </si>
  <si>
    <t>1. EARLY YEARS BUDGET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</si>
  <si>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</si>
  <si>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</si>
  <si>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</si>
  <si>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</si>
  <si>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</si>
  <si>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</si>
  <si>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</si>
  <si>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</si>
  <si>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</si>
  <si>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</si>
  <si>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</si>
  <si>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</si>
  <si>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</si>
  <si>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</si>
  <si>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</si>
  <si>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</si>
  <si>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</si>
  <si>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</si>
  <si>
    <t>LA Table: Funding Period (2013-14)</t>
  </si>
  <si>
    <t>1. Central provision within budget</t>
  </si>
  <si>
    <t>1.6.1 Total schools budget (before Academy recoupment)</t>
  </si>
  <si>
    <t>1. Reconciliation of schools budget</t>
  </si>
  <si>
    <t>2. Other education and community budget</t>
  </si>
  <si>
    <t>3.Children's and young people's services</t>
  </si>
  <si>
    <t>Sure Start children's centres and Early Years</t>
  </si>
  <si>
    <t>Children looked after</t>
  </si>
  <si>
    <t>Other children and family services</t>
  </si>
  <si>
    <t>Safeguarding children and young people's services</t>
  </si>
  <si>
    <t>Family support services</t>
  </si>
  <si>
    <t xml:space="preserve">Services for young people </t>
  </si>
  <si>
    <t>Youth justice</t>
  </si>
  <si>
    <t>EY Table: Funding period (2013-14)</t>
  </si>
  <si>
    <t>Total funding for early years single funding formula for two year olds</t>
  </si>
  <si>
    <t>Total funding for early years single funding formula (threes and fours)</t>
  </si>
  <si>
    <t>Total funding for central expenditure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</si>
</sst>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 wrapText="1"/>
    </xf>
    <xf numFmtId="0" fontId="47" fillId="33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0" fillId="10" borderId="0" xfId="0" applyFont="1" applyFill="1" applyAlignment="1">
      <alignment horizontal="left" vertical="top" wrapText="1"/>
    </xf>
    <xf numFmtId="0" fontId="50" fillId="10" borderId="0" xfId="0" applyFont="1" applyFill="1" applyAlignment="1">
      <alignment vertical="top" wrapText="1"/>
    </xf>
    <xf numFmtId="0" fontId="50" fillId="10" borderId="11" xfId="0" applyFont="1" applyFill="1" applyBorder="1" applyAlignment="1">
      <alignment horizontal="right" vertical="top" wrapText="1"/>
    </xf>
    <xf numFmtId="0" fontId="50" fillId="0" borderId="0" xfId="0" applyFont="1" applyAlignment="1">
      <alignment/>
    </xf>
    <xf numFmtId="0" fontId="47" fillId="35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50" fillId="0" borderId="0" xfId="0" applyFont="1" applyAlignment="1">
      <alignment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50" fillId="10" borderId="11" xfId="0" applyFont="1" applyFill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1" fillId="34" borderId="0" xfId="0" applyFont="1" applyFill="1" applyBorder="1" applyAlignment="1">
      <alignment vertical="top" wrapText="1"/>
    </xf>
    <xf numFmtId="0" fontId="51" fillId="10" borderId="0" xfId="0" applyFont="1" applyFill="1" applyBorder="1" applyAlignment="1">
      <alignment vertical="top" wrapText="1"/>
    </xf>
    <xf numFmtId="0" fontId="51" fillId="10" borderId="0" xfId="0" applyFont="1" applyFill="1" applyBorder="1" applyAlignment="1">
      <alignment horizontal="right" vertical="top" wrapText="1"/>
    </xf>
    <xf numFmtId="0" fontId="52" fillId="36" borderId="0" xfId="0" applyFont="1" applyFill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52" fillId="36" borderId="14" xfId="0" applyFont="1" applyFill="1" applyBorder="1" applyAlignment="1">
      <alignment vertical="top" wrapText="1"/>
    </xf>
    <xf numFmtId="0" fontId="52" fillId="37" borderId="0" xfId="0" applyFont="1" applyFill="1" applyAlignment="1">
      <alignment vertical="top" wrapText="1"/>
    </xf>
    <xf numFmtId="0" fontId="52" fillId="34" borderId="0" xfId="0" applyFont="1" applyFill="1" applyAlignment="1">
      <alignment vertical="top" wrapText="1"/>
    </xf>
    <xf numFmtId="0" fontId="52" fillId="38" borderId="0" xfId="0" applyFont="1" applyFill="1" applyAlignment="1">
      <alignment vertical="top" wrapText="1"/>
    </xf>
    <xf numFmtId="0" fontId="52" fillId="39" borderId="0" xfId="0" applyFont="1" applyFill="1" applyAlignment="1">
      <alignment vertical="top" wrapText="1"/>
    </xf>
    <xf numFmtId="0" fontId="52" fillId="30" borderId="0" xfId="0" applyFont="1" applyFill="1" applyAlignment="1">
      <alignment vertical="top" wrapText="1"/>
    </xf>
    <xf numFmtId="0" fontId="52" fillId="30" borderId="14" xfId="0" applyFont="1" applyFill="1" applyBorder="1" applyAlignment="1">
      <alignment vertical="top" wrapText="1"/>
    </xf>
    <xf numFmtId="0" fontId="52" fillId="40" borderId="0" xfId="0" applyFont="1" applyFill="1" applyAlignment="1">
      <alignment vertical="top" wrapText="1"/>
    </xf>
    <xf numFmtId="0" fontId="52" fillId="40" borderId="14" xfId="0" applyFont="1" applyFill="1" applyBorder="1" applyAlignment="1">
      <alignment vertical="top" wrapText="1"/>
    </xf>
    <xf numFmtId="0" fontId="52" fillId="41" borderId="0" xfId="0" applyFont="1" applyFill="1" applyAlignment="1">
      <alignment vertical="top" wrapText="1"/>
    </xf>
    <xf numFmtId="0" fontId="52" fillId="41" borderId="14" xfId="0" applyFont="1" applyFill="1" applyBorder="1" applyAlignment="1">
      <alignment vertical="top" wrapText="1"/>
    </xf>
    <xf numFmtId="0" fontId="52" fillId="36" borderId="15" xfId="0" applyFont="1" applyFill="1" applyBorder="1" applyAlignment="1">
      <alignment vertical="top" wrapText="1"/>
    </xf>
    <xf numFmtId="0" fontId="50" fillId="10" borderId="15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horizontal="left" vertical="top" wrapText="1"/>
    </xf>
    <xf numFmtId="0" fontId="50" fillId="0" borderId="0" xfId="0" applyFont="1" applyAlignment="1">
      <alignment vertical="top"/>
    </xf>
    <xf numFmtId="0" fontId="50" fillId="10" borderId="14" xfId="0" applyFont="1" applyFill="1" applyBorder="1" applyAlignment="1">
      <alignment vertical="top" wrapText="1"/>
    </xf>
    <xf numFmtId="0" fontId="50" fillId="10" borderId="14" xfId="0" applyFont="1" applyFill="1" applyBorder="1" applyAlignment="1">
      <alignment horizontal="right" vertical="top"/>
    </xf>
    <xf numFmtId="0" fontId="52" fillId="42" borderId="0" xfId="0" applyFont="1" applyFill="1" applyAlignment="1">
      <alignment horizontal="left" vertical="top" wrapText="1"/>
    </xf>
    <xf numFmtId="0" fontId="52" fillId="34" borderId="0" xfId="0" applyFont="1" applyFill="1" applyAlignment="1">
      <alignment horizontal="left" vertical="top" wrapText="1"/>
    </xf>
    <xf numFmtId="0" fontId="52" fillId="43" borderId="15" xfId="0" applyFont="1" applyFill="1" applyBorder="1" applyAlignment="1">
      <alignment horizontal="left" vertical="top" wrapText="1"/>
    </xf>
    <xf numFmtId="0" fontId="45" fillId="0" borderId="0" xfId="0" applyFont="1" applyAlignment="1">
      <alignment vertical="top" wrapText="1"/>
    </xf>
    <xf numFmtId="10" fontId="0" fillId="0" borderId="0" xfId="0" applyNumberFormat="1" applyAlignment="1">
      <alignment vertical="top"/>
    </xf>
    <xf numFmtId="165" fontId="52" fillId="36" borderId="0" xfId="0" applyNumberFormat="1" applyFont="1" applyFill="1" applyAlignment="1">
      <alignment horizontal="right" vertical="top" wrapText="1"/>
    </xf>
    <xf numFmtId="165" fontId="52" fillId="36" borderId="0" xfId="0" applyNumberFormat="1" applyFont="1" applyFill="1" applyAlignment="1">
      <alignment horizontal="right" vertical="top"/>
    </xf>
    <xf numFmtId="165" fontId="52" fillId="36" borderId="14" xfId="0" applyNumberFormat="1" applyFont="1" applyFill="1" applyBorder="1" applyAlignment="1">
      <alignment horizontal="right" vertical="top" wrapText="1"/>
    </xf>
    <xf numFmtId="165" fontId="52" fillId="36" borderId="14" xfId="0" applyNumberFormat="1" applyFont="1" applyFill="1" applyBorder="1" applyAlignment="1">
      <alignment horizontal="right" vertical="top"/>
    </xf>
    <xf numFmtId="165" fontId="52" fillId="37" borderId="0" xfId="0" applyNumberFormat="1" applyFont="1" applyFill="1" applyAlignment="1">
      <alignment horizontal="right" vertical="top" wrapText="1"/>
    </xf>
    <xf numFmtId="165" fontId="52" fillId="37" borderId="0" xfId="0" applyNumberFormat="1" applyFont="1" applyFill="1" applyAlignment="1">
      <alignment horizontal="right" vertical="top"/>
    </xf>
    <xf numFmtId="165" fontId="52" fillId="38" borderId="0" xfId="0" applyNumberFormat="1" applyFont="1" applyFill="1" applyAlignment="1">
      <alignment horizontal="right" vertical="top" wrapText="1"/>
    </xf>
    <xf numFmtId="165" fontId="52" fillId="38" borderId="0" xfId="0" applyNumberFormat="1" applyFont="1" applyFill="1" applyAlignment="1">
      <alignment horizontal="right" vertical="top"/>
    </xf>
    <xf numFmtId="165" fontId="52" fillId="39" borderId="0" xfId="0" applyNumberFormat="1" applyFont="1" applyFill="1" applyAlignment="1">
      <alignment horizontal="right" vertical="top" wrapText="1"/>
    </xf>
    <xf numFmtId="165" fontId="52" fillId="39" borderId="0" xfId="0" applyNumberFormat="1" applyFont="1" applyFill="1" applyAlignment="1">
      <alignment horizontal="right" vertical="top"/>
    </xf>
    <xf numFmtId="165" fontId="52" fillId="30" borderId="0" xfId="0" applyNumberFormat="1" applyFont="1" applyFill="1" applyAlignment="1">
      <alignment horizontal="right" vertical="top" wrapText="1"/>
    </xf>
    <xf numFmtId="165" fontId="52" fillId="30" borderId="0" xfId="0" applyNumberFormat="1" applyFont="1" applyFill="1" applyAlignment="1">
      <alignment horizontal="right" vertical="top"/>
    </xf>
    <xf numFmtId="165" fontId="52" fillId="30" borderId="14" xfId="0" applyNumberFormat="1" applyFont="1" applyFill="1" applyBorder="1" applyAlignment="1">
      <alignment horizontal="right" vertical="top" wrapText="1"/>
    </xf>
    <xf numFmtId="165" fontId="52" fillId="30" borderId="14" xfId="0" applyNumberFormat="1" applyFont="1" applyFill="1" applyBorder="1" applyAlignment="1">
      <alignment horizontal="right" vertical="top"/>
    </xf>
    <xf numFmtId="165" fontId="52" fillId="40" borderId="0" xfId="0" applyNumberFormat="1" applyFont="1" applyFill="1" applyAlignment="1">
      <alignment horizontal="right" vertical="top" wrapText="1"/>
    </xf>
    <xf numFmtId="165" fontId="52" fillId="40" borderId="0" xfId="0" applyNumberFormat="1" applyFont="1" applyFill="1" applyAlignment="1">
      <alignment horizontal="right" vertical="top"/>
    </xf>
    <xf numFmtId="165" fontId="52" fillId="40" borderId="14" xfId="0" applyNumberFormat="1" applyFont="1" applyFill="1" applyBorder="1" applyAlignment="1">
      <alignment horizontal="right" vertical="top" wrapText="1"/>
    </xf>
    <xf numFmtId="165" fontId="52" fillId="40" borderId="14" xfId="0" applyNumberFormat="1" applyFont="1" applyFill="1" applyBorder="1" applyAlignment="1">
      <alignment horizontal="right" vertical="top"/>
    </xf>
    <xf numFmtId="165" fontId="52" fillId="41" borderId="0" xfId="0" applyNumberFormat="1" applyFont="1" applyFill="1" applyAlignment="1">
      <alignment horizontal="right" vertical="top" wrapText="1"/>
    </xf>
    <xf numFmtId="165" fontId="52" fillId="41" borderId="0" xfId="0" applyNumberFormat="1" applyFont="1" applyFill="1" applyAlignment="1">
      <alignment horizontal="right" vertical="top"/>
    </xf>
    <xf numFmtId="165" fontId="52" fillId="41" borderId="14" xfId="0" applyNumberFormat="1" applyFont="1" applyFill="1" applyBorder="1" applyAlignment="1">
      <alignment horizontal="right" vertical="top" wrapText="1"/>
    </xf>
    <xf numFmtId="165" fontId="52" fillId="41" borderId="14" xfId="0" applyNumberFormat="1" applyFont="1" applyFill="1" applyBorder="1" applyAlignment="1">
      <alignment horizontal="right" vertical="top"/>
    </xf>
    <xf numFmtId="165" fontId="52" fillId="32" borderId="11" xfId="0" applyNumberFormat="1" applyFont="1" applyFill="1" applyBorder="1" applyAlignment="1">
      <alignment horizontal="right" vertical="top" wrapText="1"/>
    </xf>
    <xf numFmtId="165" fontId="52" fillId="32" borderId="11" xfId="0" applyNumberFormat="1" applyFont="1" applyFill="1" applyBorder="1" applyAlignment="1">
      <alignment horizontal="right" vertical="top"/>
    </xf>
    <xf numFmtId="165" fontId="50" fillId="10" borderId="0" xfId="0" applyNumberFormat="1" applyFont="1" applyFill="1" applyAlignment="1">
      <alignment horizontal="right" vertical="top" wrapText="1"/>
    </xf>
    <xf numFmtId="165" fontId="52" fillId="36" borderId="15" xfId="0" applyNumberFormat="1" applyFont="1" applyFill="1" applyBorder="1" applyAlignment="1">
      <alignment horizontal="right" vertical="top" wrapText="1"/>
    </xf>
    <xf numFmtId="165" fontId="52" fillId="36" borderId="15" xfId="0" applyNumberFormat="1" applyFont="1" applyFill="1" applyBorder="1" applyAlignment="1">
      <alignment horizontal="right" vertical="top"/>
    </xf>
    <xf numFmtId="165" fontId="50" fillId="10" borderId="14" xfId="0" applyNumberFormat="1" applyFont="1" applyFill="1" applyBorder="1" applyAlignment="1">
      <alignment horizontal="right" vertical="top" wrapText="1"/>
    </xf>
    <xf numFmtId="165" fontId="50" fillId="10" borderId="14" xfId="0" applyNumberFormat="1" applyFont="1" applyFill="1" applyBorder="1" applyAlignment="1">
      <alignment horizontal="right" vertical="top"/>
    </xf>
    <xf numFmtId="165" fontId="52" fillId="44" borderId="0" xfId="0" applyNumberFormat="1" applyFont="1" applyFill="1" applyAlignment="1">
      <alignment horizontal="right" vertical="top"/>
    </xf>
    <xf numFmtId="165" fontId="52" fillId="44" borderId="14" xfId="0" applyNumberFormat="1" applyFont="1" applyFill="1" applyBorder="1" applyAlignment="1">
      <alignment horizontal="right" vertical="top"/>
    </xf>
    <xf numFmtId="165" fontId="52" fillId="43" borderId="15" xfId="0" applyNumberFormat="1" applyFont="1" applyFill="1" applyBorder="1" applyAlignment="1">
      <alignment horizontal="right" vertical="top"/>
    </xf>
    <xf numFmtId="3" fontId="52" fillId="36" borderId="0" xfId="0" applyNumberFormat="1" applyFont="1" applyFill="1" applyAlignment="1">
      <alignment horizontal="right" vertical="top"/>
    </xf>
    <xf numFmtId="3" fontId="52" fillId="36" borderId="14" xfId="0" applyNumberFormat="1" applyFont="1" applyFill="1" applyBorder="1" applyAlignment="1">
      <alignment horizontal="right" vertical="top"/>
    </xf>
    <xf numFmtId="3" fontId="52" fillId="37" borderId="0" xfId="0" applyNumberFormat="1" applyFont="1" applyFill="1" applyAlignment="1">
      <alignment horizontal="right" vertical="top"/>
    </xf>
    <xf numFmtId="3" fontId="52" fillId="38" borderId="0" xfId="0" applyNumberFormat="1" applyFont="1" applyFill="1" applyAlignment="1">
      <alignment horizontal="right" vertical="top"/>
    </xf>
    <xf numFmtId="3" fontId="52" fillId="39" borderId="0" xfId="0" applyNumberFormat="1" applyFont="1" applyFill="1" applyAlignment="1">
      <alignment horizontal="right" vertical="top"/>
    </xf>
    <xf numFmtId="3" fontId="52" fillId="30" borderId="0" xfId="0" applyNumberFormat="1" applyFont="1" applyFill="1" applyAlignment="1">
      <alignment horizontal="right" vertical="top"/>
    </xf>
    <xf numFmtId="3" fontId="52" fillId="30" borderId="14" xfId="0" applyNumberFormat="1" applyFont="1" applyFill="1" applyBorder="1" applyAlignment="1">
      <alignment horizontal="right" vertical="top"/>
    </xf>
    <xf numFmtId="3" fontId="52" fillId="40" borderId="0" xfId="0" applyNumberFormat="1" applyFont="1" applyFill="1" applyAlignment="1">
      <alignment horizontal="right" vertical="top"/>
    </xf>
    <xf numFmtId="3" fontId="52" fillId="40" borderId="14" xfId="0" applyNumberFormat="1" applyFont="1" applyFill="1" applyBorder="1" applyAlignment="1">
      <alignment horizontal="right" vertical="top"/>
    </xf>
    <xf numFmtId="3" fontId="52" fillId="41" borderId="0" xfId="0" applyNumberFormat="1" applyFont="1" applyFill="1" applyAlignment="1">
      <alignment horizontal="right" vertical="top"/>
    </xf>
    <xf numFmtId="3" fontId="52" fillId="41" borderId="14" xfId="0" applyNumberFormat="1" applyFont="1" applyFill="1" applyBorder="1" applyAlignment="1">
      <alignment horizontal="right" vertical="top"/>
    </xf>
    <xf numFmtId="3" fontId="52" fillId="32" borderId="11" xfId="0" applyNumberFormat="1" applyFont="1" applyFill="1" applyBorder="1" applyAlignment="1">
      <alignment horizontal="right" vertical="top"/>
    </xf>
    <xf numFmtId="3" fontId="51" fillId="10" borderId="0" xfId="0" applyNumberFormat="1" applyFont="1" applyFill="1" applyAlignment="1">
      <alignment horizontal="right" vertical="top" wrapText="1"/>
    </xf>
    <xf numFmtId="3" fontId="52" fillId="36" borderId="15" xfId="0" applyNumberFormat="1" applyFont="1" applyFill="1" applyBorder="1" applyAlignment="1">
      <alignment horizontal="right" vertical="top"/>
    </xf>
    <xf numFmtId="3" fontId="50" fillId="10" borderId="14" xfId="0" applyNumberFormat="1" applyFont="1" applyFill="1" applyBorder="1" applyAlignment="1">
      <alignment horizontal="right" vertical="top"/>
    </xf>
    <xf numFmtId="165" fontId="50" fillId="33" borderId="12" xfId="0" applyNumberFormat="1" applyFont="1" applyFill="1" applyBorder="1" applyAlignment="1">
      <alignment horizontal="right" vertical="top" wrapText="1"/>
    </xf>
    <xf numFmtId="165" fontId="47" fillId="33" borderId="11" xfId="0" applyNumberFormat="1" applyFont="1" applyFill="1" applyBorder="1" applyAlignment="1">
      <alignment horizontal="right" vertical="top" wrapText="1"/>
    </xf>
    <xf numFmtId="165" fontId="47" fillId="33" borderId="11" xfId="0" applyNumberFormat="1" applyFont="1" applyFill="1" applyBorder="1" applyAlignment="1">
      <alignment horizontal="right" vertical="top"/>
    </xf>
    <xf numFmtId="3" fontId="47" fillId="33" borderId="11" xfId="0" applyNumberFormat="1" applyFont="1" applyFill="1" applyBorder="1" applyAlignment="1">
      <alignment horizontal="right" vertical="top"/>
    </xf>
    <xf numFmtId="165" fontId="50" fillId="10" borderId="15" xfId="0" applyNumberFormat="1" applyFont="1" applyFill="1" applyBorder="1" applyAlignment="1">
      <alignment horizontal="right" vertical="top" wrapText="1"/>
    </xf>
    <xf numFmtId="0" fontId="50" fillId="10" borderId="15" xfId="0" applyFont="1" applyFill="1" applyBorder="1" applyAlignment="1">
      <alignment horizontal="right" vertical="top" wrapText="1"/>
    </xf>
    <xf numFmtId="3" fontId="50" fillId="10" borderId="15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50" fillId="10" borderId="10" xfId="0" applyFont="1" applyFill="1" applyBorder="1" applyAlignment="1">
      <alignment horizontal="right" vertical="top" wrapText="1"/>
    </xf>
    <xf numFmtId="0" fontId="51" fillId="10" borderId="16" xfId="0" applyFont="1" applyFill="1" applyBorder="1" applyAlignment="1">
      <alignment horizontal="right" vertical="top" wrapText="1"/>
    </xf>
    <xf numFmtId="0" fontId="52" fillId="36" borderId="16" xfId="0" applyFont="1" applyFill="1" applyBorder="1" applyAlignment="1">
      <alignment horizontal="right" vertical="top"/>
    </xf>
    <xf numFmtId="0" fontId="52" fillId="36" borderId="17" xfId="0" applyFont="1" applyFill="1" applyBorder="1" applyAlignment="1">
      <alignment horizontal="right" vertical="top"/>
    </xf>
    <xf numFmtId="0" fontId="52" fillId="37" borderId="16" xfId="0" applyFont="1" applyFill="1" applyBorder="1" applyAlignment="1">
      <alignment horizontal="right" vertical="top"/>
    </xf>
    <xf numFmtId="0" fontId="52" fillId="38" borderId="16" xfId="0" applyFont="1" applyFill="1" applyBorder="1" applyAlignment="1">
      <alignment horizontal="right" vertical="top"/>
    </xf>
    <xf numFmtId="0" fontId="52" fillId="39" borderId="16" xfId="0" applyFont="1" applyFill="1" applyBorder="1" applyAlignment="1">
      <alignment horizontal="right" vertical="top"/>
    </xf>
    <xf numFmtId="0" fontId="52" fillId="30" borderId="16" xfId="0" applyFont="1" applyFill="1" applyBorder="1" applyAlignment="1">
      <alignment horizontal="right" vertical="top"/>
    </xf>
    <xf numFmtId="0" fontId="52" fillId="30" borderId="17" xfId="0" applyFont="1" applyFill="1" applyBorder="1" applyAlignment="1">
      <alignment horizontal="right" vertical="top"/>
    </xf>
    <xf numFmtId="0" fontId="52" fillId="40" borderId="16" xfId="0" applyFont="1" applyFill="1" applyBorder="1" applyAlignment="1">
      <alignment horizontal="right" vertical="top"/>
    </xf>
    <xf numFmtId="0" fontId="52" fillId="40" borderId="17" xfId="0" applyFont="1" applyFill="1" applyBorder="1" applyAlignment="1">
      <alignment horizontal="right" vertical="top"/>
    </xf>
    <xf numFmtId="0" fontId="52" fillId="41" borderId="16" xfId="0" applyFont="1" applyFill="1" applyBorder="1" applyAlignment="1">
      <alignment horizontal="right" vertical="top"/>
    </xf>
    <xf numFmtId="0" fontId="52" fillId="41" borderId="17" xfId="0" applyFont="1" applyFill="1" applyBorder="1" applyAlignment="1">
      <alignment horizontal="right" vertical="top"/>
    </xf>
    <xf numFmtId="0" fontId="52" fillId="32" borderId="10" xfId="0" applyFont="1" applyFill="1" applyBorder="1" applyAlignment="1">
      <alignment horizontal="right" vertical="top"/>
    </xf>
    <xf numFmtId="0" fontId="52" fillId="36" borderId="18" xfId="0" applyFont="1" applyFill="1" applyBorder="1" applyAlignment="1">
      <alignment horizontal="right" vertical="top"/>
    </xf>
    <xf numFmtId="0" fontId="50" fillId="10" borderId="13" xfId="0" applyFont="1" applyFill="1" applyBorder="1" applyAlignment="1">
      <alignment horizontal="right" vertical="top" wrapText="1"/>
    </xf>
    <xf numFmtId="0" fontId="51" fillId="10" borderId="19" xfId="0" applyFont="1" applyFill="1" applyBorder="1" applyAlignment="1">
      <alignment horizontal="right" vertical="top" wrapText="1"/>
    </xf>
    <xf numFmtId="3" fontId="52" fillId="36" borderId="19" xfId="0" applyNumberFormat="1" applyFont="1" applyFill="1" applyBorder="1" applyAlignment="1">
      <alignment horizontal="right" vertical="top"/>
    </xf>
    <xf numFmtId="3" fontId="52" fillId="36" borderId="20" xfId="0" applyNumberFormat="1" applyFont="1" applyFill="1" applyBorder="1" applyAlignment="1">
      <alignment horizontal="right" vertical="top"/>
    </xf>
    <xf numFmtId="3" fontId="52" fillId="37" borderId="19" xfId="0" applyNumberFormat="1" applyFont="1" applyFill="1" applyBorder="1" applyAlignment="1">
      <alignment horizontal="right" vertical="top"/>
    </xf>
    <xf numFmtId="3" fontId="52" fillId="38" borderId="19" xfId="0" applyNumberFormat="1" applyFont="1" applyFill="1" applyBorder="1" applyAlignment="1">
      <alignment horizontal="right" vertical="top"/>
    </xf>
    <xf numFmtId="3" fontId="52" fillId="39" borderId="19" xfId="0" applyNumberFormat="1" applyFont="1" applyFill="1" applyBorder="1" applyAlignment="1">
      <alignment horizontal="right" vertical="top"/>
    </xf>
    <xf numFmtId="3" fontId="52" fillId="30" borderId="19" xfId="0" applyNumberFormat="1" applyFont="1" applyFill="1" applyBorder="1" applyAlignment="1">
      <alignment horizontal="right" vertical="top"/>
    </xf>
    <xf numFmtId="3" fontId="52" fillId="30" borderId="20" xfId="0" applyNumberFormat="1" applyFont="1" applyFill="1" applyBorder="1" applyAlignment="1">
      <alignment horizontal="right" vertical="top"/>
    </xf>
    <xf numFmtId="3" fontId="52" fillId="40" borderId="19" xfId="0" applyNumberFormat="1" applyFont="1" applyFill="1" applyBorder="1" applyAlignment="1">
      <alignment horizontal="right" vertical="top"/>
    </xf>
    <xf numFmtId="3" fontId="52" fillId="40" borderId="20" xfId="0" applyNumberFormat="1" applyFont="1" applyFill="1" applyBorder="1" applyAlignment="1">
      <alignment horizontal="right" vertical="top"/>
    </xf>
    <xf numFmtId="3" fontId="52" fillId="41" borderId="19" xfId="0" applyNumberFormat="1" applyFont="1" applyFill="1" applyBorder="1" applyAlignment="1">
      <alignment horizontal="right" vertical="top"/>
    </xf>
    <xf numFmtId="3" fontId="52" fillId="41" borderId="20" xfId="0" applyNumberFormat="1" applyFont="1" applyFill="1" applyBorder="1" applyAlignment="1">
      <alignment horizontal="right" vertical="top"/>
    </xf>
    <xf numFmtId="3" fontId="52" fillId="32" borderId="13" xfId="0" applyNumberFormat="1" applyFont="1" applyFill="1" applyBorder="1" applyAlignment="1">
      <alignment horizontal="right" vertical="top"/>
    </xf>
    <xf numFmtId="3" fontId="47" fillId="33" borderId="13" xfId="0" applyNumberFormat="1" applyFont="1" applyFill="1" applyBorder="1" applyAlignment="1">
      <alignment horizontal="right" vertical="top"/>
    </xf>
    <xf numFmtId="3" fontId="51" fillId="10" borderId="19" xfId="0" applyNumberFormat="1" applyFont="1" applyFill="1" applyBorder="1" applyAlignment="1">
      <alignment horizontal="right" vertical="top" wrapText="1"/>
    </xf>
    <xf numFmtId="3" fontId="52" fillId="36" borderId="21" xfId="0" applyNumberFormat="1" applyFont="1" applyFill="1" applyBorder="1" applyAlignment="1">
      <alignment horizontal="right" vertical="top"/>
    </xf>
    <xf numFmtId="165" fontId="52" fillId="42" borderId="0" xfId="0" applyNumberFormat="1" applyFont="1" applyFill="1" applyBorder="1" applyAlignment="1">
      <alignment horizontal="right" vertical="top"/>
    </xf>
    <xf numFmtId="165" fontId="52" fillId="43" borderId="0" xfId="0" applyNumberFormat="1" applyFont="1" applyFill="1" applyBorder="1" applyAlignment="1">
      <alignment horizontal="right" vertical="top"/>
    </xf>
    <xf numFmtId="165" fontId="52" fillId="32" borderId="12" xfId="0" applyNumberFormat="1" applyFont="1" applyFill="1" applyBorder="1" applyAlignment="1">
      <alignment horizontal="right" vertical="top"/>
    </xf>
    <xf numFmtId="165" fontId="50" fillId="10" borderId="22" xfId="0" applyNumberFormat="1" applyFont="1" applyFill="1" applyBorder="1" applyAlignment="1">
      <alignment horizontal="right" vertical="top" wrapText="1"/>
    </xf>
    <xf numFmtId="165" fontId="50" fillId="10" borderId="23" xfId="0" applyNumberFormat="1" applyFont="1" applyFill="1" applyBorder="1" applyAlignment="1">
      <alignment horizontal="right" vertical="top"/>
    </xf>
    <xf numFmtId="165" fontId="52" fillId="42" borderId="24" xfId="0" applyNumberFormat="1" applyFont="1" applyFill="1" applyBorder="1" applyAlignment="1">
      <alignment horizontal="right" vertical="top"/>
    </xf>
    <xf numFmtId="165" fontId="52" fillId="43" borderId="22" xfId="0" applyNumberFormat="1" applyFont="1" applyFill="1" applyBorder="1" applyAlignment="1">
      <alignment horizontal="right" vertical="top"/>
    </xf>
    <xf numFmtId="165" fontId="52" fillId="43" borderId="24" xfId="0" applyNumberFormat="1" applyFont="1" applyFill="1" applyBorder="1" applyAlignment="1">
      <alignment horizontal="right" vertical="top"/>
    </xf>
    <xf numFmtId="0" fontId="50" fillId="10" borderId="12" xfId="0" applyFont="1" applyFill="1" applyBorder="1" applyAlignment="1">
      <alignment horizontal="right" vertical="top" wrapText="1"/>
    </xf>
    <xf numFmtId="0" fontId="51" fillId="10" borderId="24" xfId="0" applyFont="1" applyFill="1" applyBorder="1" applyAlignment="1">
      <alignment horizontal="right" vertical="top" wrapText="1"/>
    </xf>
    <xf numFmtId="165" fontId="52" fillId="36" borderId="24" xfId="0" applyNumberFormat="1" applyFont="1" applyFill="1" applyBorder="1" applyAlignment="1">
      <alignment horizontal="right" vertical="top"/>
    </xf>
    <xf numFmtId="165" fontId="52" fillId="36" borderId="23" xfId="0" applyNumberFormat="1" applyFont="1" applyFill="1" applyBorder="1" applyAlignment="1">
      <alignment horizontal="right" vertical="top"/>
    </xf>
    <xf numFmtId="165" fontId="52" fillId="37" borderId="24" xfId="0" applyNumberFormat="1" applyFont="1" applyFill="1" applyBorder="1" applyAlignment="1">
      <alignment horizontal="right" vertical="top"/>
    </xf>
    <xf numFmtId="165" fontId="52" fillId="38" borderId="24" xfId="0" applyNumberFormat="1" applyFont="1" applyFill="1" applyBorder="1" applyAlignment="1">
      <alignment horizontal="right" vertical="top"/>
    </xf>
    <xf numFmtId="165" fontId="52" fillId="39" borderId="24" xfId="0" applyNumberFormat="1" applyFont="1" applyFill="1" applyBorder="1" applyAlignment="1">
      <alignment horizontal="right" vertical="top"/>
    </xf>
    <xf numFmtId="165" fontId="52" fillId="30" borderId="24" xfId="0" applyNumberFormat="1" applyFont="1" applyFill="1" applyBorder="1" applyAlignment="1">
      <alignment horizontal="right" vertical="top"/>
    </xf>
    <xf numFmtId="165" fontId="52" fillId="30" borderId="23" xfId="0" applyNumberFormat="1" applyFont="1" applyFill="1" applyBorder="1" applyAlignment="1">
      <alignment horizontal="right" vertical="top"/>
    </xf>
    <xf numFmtId="165" fontId="52" fillId="40" borderId="24" xfId="0" applyNumberFormat="1" applyFont="1" applyFill="1" applyBorder="1" applyAlignment="1">
      <alignment horizontal="right" vertical="top"/>
    </xf>
    <xf numFmtId="165" fontId="52" fillId="40" borderId="23" xfId="0" applyNumberFormat="1" applyFont="1" applyFill="1" applyBorder="1" applyAlignment="1">
      <alignment horizontal="right" vertical="top"/>
    </xf>
    <xf numFmtId="165" fontId="52" fillId="41" borderId="24" xfId="0" applyNumberFormat="1" applyFont="1" applyFill="1" applyBorder="1" applyAlignment="1">
      <alignment horizontal="right" vertical="top"/>
    </xf>
    <xf numFmtId="165" fontId="52" fillId="41" borderId="23" xfId="0" applyNumberFormat="1" applyFont="1" applyFill="1" applyBorder="1" applyAlignment="1">
      <alignment horizontal="right" vertical="top"/>
    </xf>
    <xf numFmtId="165" fontId="52" fillId="32" borderId="12" xfId="0" applyNumberFormat="1" applyFont="1" applyFill="1" applyBorder="1" applyAlignment="1">
      <alignment horizontal="right" vertical="top"/>
    </xf>
    <xf numFmtId="165" fontId="50" fillId="10" borderId="12" xfId="0" applyNumberFormat="1" applyFont="1" applyFill="1" applyBorder="1" applyAlignment="1">
      <alignment horizontal="right" vertical="top" wrapText="1"/>
    </xf>
    <xf numFmtId="165" fontId="52" fillId="36" borderId="22" xfId="0" applyNumberFormat="1" applyFont="1" applyFill="1" applyBorder="1" applyAlignment="1">
      <alignment horizontal="right" vertical="top"/>
    </xf>
    <xf numFmtId="10" fontId="50" fillId="10" borderId="10" xfId="0" applyNumberFormat="1" applyFont="1" applyFill="1" applyBorder="1" applyAlignment="1">
      <alignment horizontal="right" vertical="top" wrapText="1"/>
    </xf>
    <xf numFmtId="10" fontId="51" fillId="10" borderId="16" xfId="0" applyNumberFormat="1" applyFont="1" applyFill="1" applyBorder="1" applyAlignment="1">
      <alignment horizontal="right" vertical="top" wrapText="1"/>
    </xf>
    <xf numFmtId="10" fontId="52" fillId="36" borderId="16" xfId="0" applyNumberFormat="1" applyFont="1" applyFill="1" applyBorder="1" applyAlignment="1">
      <alignment horizontal="right" vertical="top"/>
    </xf>
    <xf numFmtId="10" fontId="52" fillId="36" borderId="17" xfId="0" applyNumberFormat="1" applyFont="1" applyFill="1" applyBorder="1" applyAlignment="1">
      <alignment horizontal="right" vertical="top"/>
    </xf>
    <xf numFmtId="10" fontId="52" fillId="37" borderId="16" xfId="0" applyNumberFormat="1" applyFont="1" applyFill="1" applyBorder="1" applyAlignment="1">
      <alignment horizontal="right" vertical="top"/>
    </xf>
    <xf numFmtId="10" fontId="52" fillId="38" borderId="16" xfId="0" applyNumberFormat="1" applyFont="1" applyFill="1" applyBorder="1" applyAlignment="1">
      <alignment horizontal="right" vertical="top"/>
    </xf>
    <xf numFmtId="10" fontId="52" fillId="39" borderId="16" xfId="0" applyNumberFormat="1" applyFont="1" applyFill="1" applyBorder="1" applyAlignment="1">
      <alignment horizontal="right" vertical="top"/>
    </xf>
    <xf numFmtId="10" fontId="52" fillId="30" borderId="16" xfId="0" applyNumberFormat="1" applyFont="1" applyFill="1" applyBorder="1" applyAlignment="1">
      <alignment horizontal="right" vertical="top"/>
    </xf>
    <xf numFmtId="10" fontId="52" fillId="30" borderId="17" xfId="0" applyNumberFormat="1" applyFont="1" applyFill="1" applyBorder="1" applyAlignment="1">
      <alignment horizontal="right" vertical="top"/>
    </xf>
    <xf numFmtId="10" fontId="52" fillId="40" borderId="16" xfId="0" applyNumberFormat="1" applyFont="1" applyFill="1" applyBorder="1" applyAlignment="1">
      <alignment horizontal="right" vertical="top"/>
    </xf>
    <xf numFmtId="10" fontId="52" fillId="40" borderId="17" xfId="0" applyNumberFormat="1" applyFont="1" applyFill="1" applyBorder="1" applyAlignment="1">
      <alignment horizontal="right" vertical="top"/>
    </xf>
    <xf numFmtId="10" fontId="52" fillId="41" borderId="16" xfId="0" applyNumberFormat="1" applyFont="1" applyFill="1" applyBorder="1" applyAlignment="1">
      <alignment horizontal="right" vertical="top"/>
    </xf>
    <xf numFmtId="10" fontId="52" fillId="41" borderId="17" xfId="0" applyNumberFormat="1" applyFont="1" applyFill="1" applyBorder="1" applyAlignment="1">
      <alignment horizontal="right" vertical="top"/>
    </xf>
    <xf numFmtId="10" fontId="52" fillId="32" borderId="10" xfId="0" applyNumberFormat="1" applyFont="1" applyFill="1" applyBorder="1" applyAlignment="1">
      <alignment horizontal="right" vertical="top"/>
    </xf>
    <xf numFmtId="10" fontId="52" fillId="44" borderId="18" xfId="0" applyNumberFormat="1" applyFont="1" applyFill="1" applyBorder="1" applyAlignment="1">
      <alignment horizontal="right" vertical="top"/>
    </xf>
    <xf numFmtId="10" fontId="52" fillId="44" borderId="17" xfId="0" applyNumberFormat="1" applyFont="1" applyFill="1" applyBorder="1" applyAlignment="1">
      <alignment horizontal="right" vertical="top"/>
    </xf>
    <xf numFmtId="10" fontId="52" fillId="44" borderId="16" xfId="0" applyNumberFormat="1" applyFont="1" applyFill="1" applyBorder="1" applyAlignment="1">
      <alignment horizontal="right" vertical="top"/>
    </xf>
    <xf numFmtId="10" fontId="52" fillId="44" borderId="10" xfId="0" applyNumberFormat="1" applyFont="1" applyFill="1" applyBorder="1" applyAlignment="1">
      <alignment horizontal="right" vertical="top"/>
    </xf>
    <xf numFmtId="10" fontId="50" fillId="10" borderId="18" xfId="0" applyNumberFormat="1" applyFont="1" applyFill="1" applyBorder="1" applyAlignment="1">
      <alignment horizontal="right" vertical="top" wrapText="1"/>
    </xf>
    <xf numFmtId="10" fontId="50" fillId="10" borderId="17" xfId="0" applyNumberFormat="1" applyFont="1" applyFill="1" applyBorder="1" applyAlignment="1">
      <alignment horizontal="right" vertical="top" wrapText="1"/>
    </xf>
    <xf numFmtId="10" fontId="52" fillId="42" borderId="16" xfId="0" applyNumberFormat="1" applyFont="1" applyFill="1" applyBorder="1" applyAlignment="1">
      <alignment horizontal="right" vertical="top"/>
    </xf>
    <xf numFmtId="10" fontId="52" fillId="43" borderId="18" xfId="0" applyNumberFormat="1" applyFont="1" applyFill="1" applyBorder="1" applyAlignment="1">
      <alignment horizontal="right" vertical="top"/>
    </xf>
    <xf numFmtId="10" fontId="52" fillId="43" borderId="16" xfId="0" applyNumberFormat="1" applyFont="1" applyFill="1" applyBorder="1" applyAlignment="1">
      <alignment horizontal="right" vertical="top"/>
    </xf>
    <xf numFmtId="0" fontId="50" fillId="34" borderId="16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wrapText="1"/>
    </xf>
    <xf numFmtId="0" fontId="50" fillId="34" borderId="16" xfId="0" applyFont="1" applyFill="1" applyBorder="1" applyAlignment="1">
      <alignment/>
    </xf>
    <xf numFmtId="0" fontId="0" fillId="34" borderId="0" xfId="0" applyFill="1" applyAlignment="1">
      <alignment vertical="top"/>
    </xf>
    <xf numFmtId="0" fontId="50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50" fillId="34" borderId="0" xfId="0" applyFont="1" applyFill="1" applyAlignment="1">
      <alignment vertical="top"/>
    </xf>
    <xf numFmtId="10" fontId="0" fillId="34" borderId="0" xfId="0" applyNumberFormat="1" applyFill="1" applyAlignment="1">
      <alignment vertical="top"/>
    </xf>
    <xf numFmtId="0" fontId="53" fillId="34" borderId="14" xfId="0" applyFont="1" applyFill="1" applyBorder="1" applyAlignment="1">
      <alignment vertical="top" wrapText="1"/>
    </xf>
    <xf numFmtId="0" fontId="47" fillId="34" borderId="17" xfId="0" applyFont="1" applyFill="1" applyBorder="1" applyAlignment="1">
      <alignment horizontal="right" vertical="top"/>
    </xf>
    <xf numFmtId="0" fontId="47" fillId="0" borderId="10" xfId="0" applyFont="1" applyBorder="1" applyAlignment="1">
      <alignment vertical="top" wrapText="1"/>
    </xf>
    <xf numFmtId="0" fontId="45" fillId="0" borderId="18" xfId="0" applyFont="1" applyBorder="1" applyAlignment="1">
      <alignment horizontal="right"/>
    </xf>
    <xf numFmtId="3" fontId="45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vertical="top"/>
    </xf>
    <xf numFmtId="0" fontId="0" fillId="0" borderId="17" xfId="0" applyBorder="1" applyAlignment="1">
      <alignment/>
    </xf>
    <xf numFmtId="0" fontId="45" fillId="0" borderId="18" xfId="0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top" wrapText="1"/>
    </xf>
    <xf numFmtId="0" fontId="45" fillId="0" borderId="16" xfId="0" applyFont="1" applyBorder="1" applyAlignment="1">
      <alignment wrapText="1"/>
    </xf>
    <xf numFmtId="0" fontId="47" fillId="35" borderId="18" xfId="0" applyFont="1" applyFill="1" applyBorder="1" applyAlignment="1">
      <alignment vertical="top"/>
    </xf>
    <xf numFmtId="0" fontId="0" fillId="35" borderId="18" xfId="0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52" fillId="32" borderId="11" xfId="0" applyFont="1" applyFill="1" applyBorder="1" applyAlignment="1">
      <alignment vertical="top"/>
    </xf>
    <xf numFmtId="0" fontId="52" fillId="32" borderId="11" xfId="0" applyFont="1" applyFill="1" applyBorder="1" applyAlignment="1">
      <alignment horizontal="left" vertical="top" wrapText="1"/>
    </xf>
    <xf numFmtId="165" fontId="52" fillId="32" borderId="11" xfId="0" applyNumberFormat="1" applyFont="1" applyFill="1" applyBorder="1" applyAlignment="1">
      <alignment horizontal="right" vertical="top" wrapText="1"/>
    </xf>
    <xf numFmtId="0" fontId="52" fillId="32" borderId="11" xfId="0" applyFont="1" applyFill="1" applyBorder="1" applyAlignment="1">
      <alignment horizontal="right" vertical="top" wrapText="1"/>
    </xf>
    <xf numFmtId="0" fontId="52" fillId="34" borderId="0" xfId="0" applyFont="1" applyFill="1" applyAlignment="1">
      <alignment vertical="top"/>
    </xf>
    <xf numFmtId="0" fontId="52" fillId="34" borderId="16" xfId="0" applyFont="1" applyFill="1" applyBorder="1" applyAlignment="1">
      <alignment vertical="top"/>
    </xf>
    <xf numFmtId="0" fontId="52" fillId="37" borderId="12" xfId="0" applyFont="1" applyFill="1" applyBorder="1" applyAlignment="1">
      <alignment horizontal="left" vertical="top" wrapText="1"/>
    </xf>
    <xf numFmtId="0" fontId="52" fillId="37" borderId="11" xfId="0" applyFont="1" applyFill="1" applyBorder="1" applyAlignment="1">
      <alignment horizontal="left" vertical="top" wrapText="1"/>
    </xf>
    <xf numFmtId="0" fontId="52" fillId="37" borderId="13" xfId="0" applyFont="1" applyFill="1" applyBorder="1" applyAlignment="1">
      <alignment horizontal="left" vertical="top" wrapText="1"/>
    </xf>
    <xf numFmtId="0" fontId="52" fillId="43" borderId="15" xfId="0" applyFont="1" applyFill="1" applyBorder="1" applyAlignment="1">
      <alignment vertical="top" wrapText="1"/>
    </xf>
    <xf numFmtId="165" fontId="52" fillId="43" borderId="15" xfId="0" applyNumberFormat="1" applyFont="1" applyFill="1" applyBorder="1" applyAlignment="1">
      <alignment horizontal="right" vertical="top" wrapText="1"/>
    </xf>
    <xf numFmtId="0" fontId="52" fillId="43" borderId="15" xfId="0" applyFont="1" applyFill="1" applyBorder="1" applyAlignment="1">
      <alignment horizontal="right" vertical="top" wrapText="1"/>
    </xf>
    <xf numFmtId="3" fontId="52" fillId="43" borderId="15" xfId="0" applyNumberFormat="1" applyFont="1" applyFill="1" applyBorder="1" applyAlignment="1">
      <alignment horizontal="right" vertical="top" wrapText="1"/>
    </xf>
    <xf numFmtId="0" fontId="52" fillId="43" borderId="0" xfId="0" applyFont="1" applyFill="1" applyAlignment="1">
      <alignment vertical="top" wrapText="1"/>
    </xf>
    <xf numFmtId="165" fontId="52" fillId="43" borderId="0" xfId="0" applyNumberFormat="1" applyFont="1" applyFill="1" applyAlignment="1">
      <alignment horizontal="right" vertical="top" wrapText="1"/>
    </xf>
    <xf numFmtId="0" fontId="52" fillId="43" borderId="0" xfId="0" applyFont="1" applyFill="1" applyAlignment="1">
      <alignment horizontal="right" vertical="top" wrapText="1"/>
    </xf>
    <xf numFmtId="3" fontId="52" fillId="43" borderId="0" xfId="0" applyNumberFormat="1" applyFont="1" applyFill="1" applyAlignment="1">
      <alignment horizontal="right" vertical="top" wrapText="1"/>
    </xf>
    <xf numFmtId="3" fontId="52" fillId="32" borderId="11" xfId="0" applyNumberFormat="1" applyFont="1" applyFill="1" applyBorder="1" applyAlignment="1">
      <alignment horizontal="right" vertical="top" wrapText="1"/>
    </xf>
    <xf numFmtId="0" fontId="52" fillId="42" borderId="0" xfId="0" applyFont="1" applyFill="1" applyAlignment="1">
      <alignment vertical="top" wrapText="1"/>
    </xf>
    <xf numFmtId="165" fontId="52" fillId="42" borderId="0" xfId="0" applyNumberFormat="1" applyFont="1" applyFill="1" applyAlignment="1">
      <alignment horizontal="right" vertical="top" wrapText="1"/>
    </xf>
    <xf numFmtId="0" fontId="52" fillId="42" borderId="0" xfId="0" applyFont="1" applyFill="1" applyAlignment="1">
      <alignment horizontal="right" vertical="top" wrapText="1"/>
    </xf>
    <xf numFmtId="3" fontId="52" fillId="42" borderId="0" xfId="0" applyNumberFormat="1" applyFont="1" applyFill="1" applyAlignment="1">
      <alignment horizontal="right" vertical="top" wrapText="1"/>
    </xf>
    <xf numFmtId="0" fontId="52" fillId="34" borderId="15" xfId="0" applyFont="1" applyFill="1" applyBorder="1" applyAlignment="1">
      <alignment vertical="top"/>
    </xf>
    <xf numFmtId="165" fontId="52" fillId="34" borderId="15" xfId="0" applyNumberFormat="1" applyFont="1" applyFill="1" applyBorder="1" applyAlignment="1">
      <alignment horizontal="right" vertical="top"/>
    </xf>
    <xf numFmtId="165" fontId="52" fillId="34" borderId="11" xfId="0" applyNumberFormat="1" applyFont="1" applyFill="1" applyBorder="1" applyAlignment="1">
      <alignment horizontal="right" vertical="top"/>
    </xf>
    <xf numFmtId="0" fontId="52" fillId="34" borderId="18" xfId="0" applyFont="1" applyFill="1" applyBorder="1" applyAlignment="1">
      <alignment horizontal="right" vertical="top"/>
    </xf>
    <xf numFmtId="3" fontId="52" fillId="34" borderId="15" xfId="0" applyNumberFormat="1" applyFont="1" applyFill="1" applyBorder="1" applyAlignment="1">
      <alignment horizontal="right" vertical="top"/>
    </xf>
    <xf numFmtId="3" fontId="52" fillId="34" borderId="21" xfId="0" applyNumberFormat="1" applyFont="1" applyFill="1" applyBorder="1" applyAlignment="1">
      <alignment horizontal="right" vertical="top"/>
    </xf>
    <xf numFmtId="165" fontId="52" fillId="34" borderId="22" xfId="0" applyNumberFormat="1" applyFont="1" applyFill="1" applyBorder="1" applyAlignment="1">
      <alignment horizontal="right" vertical="top"/>
    </xf>
    <xf numFmtId="0" fontId="52" fillId="34" borderId="22" xfId="0" applyFont="1" applyFill="1" applyBorder="1" applyAlignment="1">
      <alignment horizontal="right" vertical="top"/>
    </xf>
    <xf numFmtId="165" fontId="47" fillId="34" borderId="24" xfId="0" applyNumberFormat="1" applyFont="1" applyFill="1" applyBorder="1" applyAlignment="1">
      <alignment horizontal="right" vertical="top"/>
    </xf>
    <xf numFmtId="0" fontId="47" fillId="34" borderId="23" xfId="0" applyFont="1" applyFill="1" applyBorder="1" applyAlignment="1">
      <alignment horizontal="right" vertical="top"/>
    </xf>
    <xf numFmtId="0" fontId="52" fillId="34" borderId="0" xfId="0" applyFont="1" applyFill="1" applyBorder="1" applyAlignment="1">
      <alignment horizontal="left" vertical="top" wrapText="1"/>
    </xf>
    <xf numFmtId="165" fontId="52" fillId="34" borderId="0" xfId="0" applyNumberFormat="1" applyFont="1" applyFill="1" applyBorder="1" applyAlignment="1">
      <alignment horizontal="right" vertical="top" wrapText="1"/>
    </xf>
    <xf numFmtId="0" fontId="52" fillId="34" borderId="0" xfId="0" applyFont="1" applyFill="1" applyBorder="1" applyAlignment="1">
      <alignment horizontal="right" vertical="top" wrapText="1"/>
    </xf>
    <xf numFmtId="3" fontId="52" fillId="34" borderId="0" xfId="0" applyNumberFormat="1" applyFont="1" applyFill="1" applyBorder="1" applyAlignment="1">
      <alignment horizontal="right" vertical="top" wrapText="1"/>
    </xf>
    <xf numFmtId="165" fontId="52" fillId="34" borderId="24" xfId="0" applyNumberFormat="1" applyFont="1" applyFill="1" applyBorder="1" applyAlignment="1">
      <alignment horizontal="right" vertical="top" wrapText="1"/>
    </xf>
    <xf numFmtId="165" fontId="52" fillId="34" borderId="11" xfId="0" applyNumberFormat="1" applyFont="1" applyFill="1" applyBorder="1" applyAlignment="1">
      <alignment horizontal="right" vertical="top" wrapText="1"/>
    </xf>
    <xf numFmtId="0" fontId="52" fillId="34" borderId="19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tabSelected="1" zoomScalePageLayoutView="0" workbookViewId="0" topLeftCell="A1">
      <selection activeCell="C51" sqref="C51"/>
    </sheetView>
  </sheetViews>
  <sheetFormatPr defaultColWidth="9.00390625" defaultRowHeight="14.25"/>
  <cols>
    <col min="1" max="1" width="2.75390625" style="0" customWidth="1"/>
    <col min="2" max="2" width="23.75390625" style="7" customWidth="1"/>
    <col min="3" max="3" width="24.75390625" style="7" customWidth="1"/>
    <col min="4" max="5" width="8.75390625" style="7" customWidth="1"/>
    <col min="6" max="10" width="8.75390625" style="8" customWidth="1"/>
    <col min="11" max="14" width="12.75390625" style="8" customWidth="1"/>
    <col min="15" max="15" width="8.75390625" style="54" customWidth="1"/>
    <col min="16" max="16" width="2.75390625" style="8" customWidth="1"/>
    <col min="17" max="20" width="8.75390625" style="8" customWidth="1"/>
  </cols>
  <sheetData>
    <row r="1" spans="1:42" ht="14.25">
      <c r="A1" s="14"/>
      <c r="B1" s="195"/>
      <c r="C1" s="195"/>
      <c r="D1" s="195"/>
      <c r="E1" s="195"/>
      <c r="F1" s="193"/>
      <c r="G1" s="193"/>
      <c r="H1" s="193"/>
      <c r="I1" s="193"/>
      <c r="J1" s="193"/>
      <c r="K1" s="193"/>
      <c r="L1" s="193"/>
      <c r="M1" s="193"/>
      <c r="N1" s="193"/>
      <c r="O1" s="197"/>
      <c r="P1" s="193"/>
      <c r="AP1" s="109"/>
    </row>
    <row r="2" spans="1:16" ht="15.75">
      <c r="A2" s="14"/>
      <c r="B2" s="195"/>
      <c r="C2" s="212" t="s">
        <v>195</v>
      </c>
      <c r="D2" s="213"/>
      <c r="E2" s="214"/>
      <c r="F2" s="193"/>
      <c r="G2" s="193"/>
      <c r="H2" s="193"/>
      <c r="I2" s="193"/>
      <c r="J2" s="193"/>
      <c r="K2" s="193"/>
      <c r="L2" s="193"/>
      <c r="M2" s="193"/>
      <c r="N2" s="193"/>
      <c r="O2" s="197"/>
      <c r="P2" s="193"/>
    </row>
    <row r="3" spans="1:16" ht="31.5">
      <c r="A3" s="14"/>
      <c r="B3" s="195"/>
      <c r="C3" s="20" t="s">
        <v>9</v>
      </c>
      <c r="D3" s="20">
        <v>896</v>
      </c>
      <c r="E3" s="195"/>
      <c r="F3" s="193"/>
      <c r="G3" s="193"/>
      <c r="H3" s="193"/>
      <c r="I3" s="193"/>
      <c r="J3" s="193"/>
      <c r="K3" s="193"/>
      <c r="L3" s="193"/>
      <c r="M3" s="193"/>
      <c r="N3" s="193"/>
      <c r="O3" s="197"/>
      <c r="P3" s="193"/>
    </row>
    <row r="4" spans="1:16" ht="14.25">
      <c r="A4" s="14"/>
      <c r="B4" s="195"/>
      <c r="C4" s="195"/>
      <c r="D4" s="195"/>
      <c r="E4" s="195"/>
      <c r="F4" s="193"/>
      <c r="G4" s="193"/>
      <c r="H4" s="193"/>
      <c r="I4" s="193"/>
      <c r="J4" s="193"/>
      <c r="K4" s="193"/>
      <c r="L4" s="193"/>
      <c r="M4" s="193"/>
      <c r="N4" s="193"/>
      <c r="O4" s="197"/>
      <c r="P4" s="193"/>
    </row>
    <row r="5" spans="1:16" ht="31.5">
      <c r="A5" s="14"/>
      <c r="B5" s="195"/>
      <c r="C5" s="195"/>
      <c r="D5" s="23"/>
      <c r="E5" s="21" t="s">
        <v>169</v>
      </c>
      <c r="F5" s="24"/>
      <c r="G5" s="193"/>
      <c r="H5" s="25"/>
      <c r="I5" s="13" t="s">
        <v>173</v>
      </c>
      <c r="J5" s="24"/>
      <c r="K5" s="25"/>
      <c r="L5" s="13" t="s">
        <v>174</v>
      </c>
      <c r="M5" s="24"/>
      <c r="N5" s="193"/>
      <c r="O5" s="197"/>
      <c r="P5" s="193"/>
    </row>
    <row r="6" spans="1:20" s="22" customFormat="1" ht="36">
      <c r="A6" s="189"/>
      <c r="B6" s="26" t="s">
        <v>177</v>
      </c>
      <c r="C6" s="26" t="s">
        <v>0</v>
      </c>
      <c r="D6" s="18" t="s">
        <v>170</v>
      </c>
      <c r="E6" s="18" t="s">
        <v>171</v>
      </c>
      <c r="F6" s="18" t="s">
        <v>172</v>
      </c>
      <c r="G6" s="110" t="s">
        <v>130</v>
      </c>
      <c r="H6" s="18" t="s">
        <v>170</v>
      </c>
      <c r="I6" s="18" t="s">
        <v>171</v>
      </c>
      <c r="J6" s="125" t="s">
        <v>172</v>
      </c>
      <c r="K6" s="18" t="s">
        <v>170</v>
      </c>
      <c r="L6" s="18" t="s">
        <v>171</v>
      </c>
      <c r="M6" s="18" t="s">
        <v>172</v>
      </c>
      <c r="N6" s="150" t="s">
        <v>175</v>
      </c>
      <c r="O6" s="166" t="s">
        <v>176</v>
      </c>
      <c r="P6" s="194"/>
      <c r="Q6" s="27"/>
      <c r="R6" s="27"/>
      <c r="S6" s="27"/>
      <c r="T6" s="27"/>
    </row>
    <row r="7" spans="1:16" ht="14.25" hidden="1">
      <c r="A7" s="190"/>
      <c r="B7" s="28"/>
      <c r="C7" s="29"/>
      <c r="D7" s="30"/>
      <c r="E7" s="30"/>
      <c r="F7" s="30"/>
      <c r="G7" s="111"/>
      <c r="H7" s="30"/>
      <c r="I7" s="30"/>
      <c r="J7" s="126"/>
      <c r="K7" s="30"/>
      <c r="L7" s="30"/>
      <c r="M7" s="30"/>
      <c r="N7" s="151"/>
      <c r="O7" s="167"/>
      <c r="P7" s="193"/>
    </row>
    <row r="8" spans="1:16" ht="33.75">
      <c r="A8" s="190"/>
      <c r="B8" s="31" t="s">
        <v>131</v>
      </c>
      <c r="C8" s="31" t="s">
        <v>132</v>
      </c>
      <c r="D8" s="55">
        <v>3.4</v>
      </c>
      <c r="E8" s="55">
        <v>3.4</v>
      </c>
      <c r="F8" s="56">
        <v>3.4</v>
      </c>
      <c r="G8" s="112" t="s">
        <v>133</v>
      </c>
      <c r="H8" s="87">
        <v>2313307</v>
      </c>
      <c r="I8" s="87">
        <v>567350</v>
      </c>
      <c r="J8" s="127">
        <v>46412</v>
      </c>
      <c r="K8" s="56">
        <v>7865243.8</v>
      </c>
      <c r="L8" s="56">
        <v>1928990</v>
      </c>
      <c r="M8" s="56">
        <v>157800.8</v>
      </c>
      <c r="N8" s="152">
        <v>9952034.6</v>
      </c>
      <c r="O8" s="168"/>
      <c r="P8" s="193"/>
    </row>
    <row r="9" spans="1:16" ht="14.25">
      <c r="A9" s="190"/>
      <c r="B9" s="32"/>
      <c r="C9" s="33"/>
      <c r="D9" s="57"/>
      <c r="E9" s="57"/>
      <c r="F9" s="58"/>
      <c r="G9" s="113"/>
      <c r="H9" s="88"/>
      <c r="I9" s="88"/>
      <c r="J9" s="128"/>
      <c r="K9" s="58"/>
      <c r="L9" s="58"/>
      <c r="M9" s="58"/>
      <c r="N9" s="153"/>
      <c r="O9" s="169">
        <f>SUM(N8:N9)/12586926</f>
        <v>0.7906644243399857</v>
      </c>
      <c r="P9" s="193"/>
    </row>
    <row r="10" spans="1:16" ht="14.25">
      <c r="A10" s="190"/>
      <c r="B10" s="34" t="s">
        <v>134</v>
      </c>
      <c r="C10" s="34" t="s">
        <v>135</v>
      </c>
      <c r="D10" s="59">
        <v>0.12</v>
      </c>
      <c r="E10" s="59">
        <v>0.12</v>
      </c>
      <c r="F10" s="60">
        <v>0.12</v>
      </c>
      <c r="G10" s="114" t="s">
        <v>133</v>
      </c>
      <c r="H10" s="89">
        <v>2083380</v>
      </c>
      <c r="I10" s="89">
        <v>501067</v>
      </c>
      <c r="J10" s="129">
        <v>39457</v>
      </c>
      <c r="K10" s="60">
        <v>250005.6</v>
      </c>
      <c r="L10" s="60">
        <v>60128.04</v>
      </c>
      <c r="M10" s="60">
        <v>4734.84</v>
      </c>
      <c r="N10" s="154">
        <v>314868.48</v>
      </c>
      <c r="O10" s="170"/>
      <c r="P10" s="193"/>
    </row>
    <row r="11" spans="1:16" ht="14.25">
      <c r="A11" s="190"/>
      <c r="B11" s="35"/>
      <c r="C11" s="34"/>
      <c r="D11" s="59"/>
      <c r="E11" s="59"/>
      <c r="F11" s="60"/>
      <c r="G11" s="114"/>
      <c r="H11" s="89"/>
      <c r="I11" s="89"/>
      <c r="J11" s="129"/>
      <c r="K11" s="60"/>
      <c r="L11" s="60"/>
      <c r="M11" s="60"/>
      <c r="N11" s="154"/>
      <c r="O11" s="170">
        <f>SUM(N10:N11)/12586926</f>
        <v>0.025015518483226164</v>
      </c>
      <c r="P11" s="193"/>
    </row>
    <row r="12" spans="1:16" ht="14.25">
      <c r="A12" s="190"/>
      <c r="B12" s="36" t="s">
        <v>136</v>
      </c>
      <c r="C12" s="36" t="s">
        <v>137</v>
      </c>
      <c r="D12" s="61">
        <v>0.15</v>
      </c>
      <c r="E12" s="61"/>
      <c r="F12" s="62"/>
      <c r="G12" s="115" t="s">
        <v>133</v>
      </c>
      <c r="H12" s="90">
        <v>311514</v>
      </c>
      <c r="I12" s="90"/>
      <c r="J12" s="130"/>
      <c r="K12" s="62">
        <v>46727.1</v>
      </c>
      <c r="L12" s="62"/>
      <c r="M12" s="62"/>
      <c r="N12" s="155">
        <v>46727.1</v>
      </c>
      <c r="O12" s="171"/>
      <c r="P12" s="193"/>
    </row>
    <row r="13" spans="1:16" ht="14.25">
      <c r="A13" s="190"/>
      <c r="B13" s="35"/>
      <c r="C13" s="36" t="s">
        <v>138</v>
      </c>
      <c r="D13" s="61">
        <v>0.25</v>
      </c>
      <c r="E13" s="61">
        <v>0.25</v>
      </c>
      <c r="F13" s="62">
        <v>0.25</v>
      </c>
      <c r="G13" s="115" t="s">
        <v>133</v>
      </c>
      <c r="H13" s="90">
        <v>548361</v>
      </c>
      <c r="I13" s="90">
        <v>572624</v>
      </c>
      <c r="J13" s="130">
        <v>46920</v>
      </c>
      <c r="K13" s="62">
        <v>137090.25</v>
      </c>
      <c r="L13" s="62">
        <v>143156</v>
      </c>
      <c r="M13" s="62">
        <v>11730</v>
      </c>
      <c r="N13" s="155">
        <v>291976.25</v>
      </c>
      <c r="O13" s="171"/>
      <c r="P13" s="193"/>
    </row>
    <row r="14" spans="1:16" ht="14.25">
      <c r="A14" s="190"/>
      <c r="B14" s="35"/>
      <c r="C14" s="36" t="s">
        <v>139</v>
      </c>
      <c r="D14" s="61">
        <v>0.05</v>
      </c>
      <c r="E14" s="61">
        <v>0.05</v>
      </c>
      <c r="F14" s="62">
        <v>0.05</v>
      </c>
      <c r="G14" s="115" t="s">
        <v>133</v>
      </c>
      <c r="H14" s="90">
        <v>314100</v>
      </c>
      <c r="I14" s="90">
        <v>66338</v>
      </c>
      <c r="J14" s="130">
        <v>46920</v>
      </c>
      <c r="K14" s="62">
        <v>15705</v>
      </c>
      <c r="L14" s="62">
        <v>3316.9</v>
      </c>
      <c r="M14" s="62">
        <v>2346</v>
      </c>
      <c r="N14" s="155">
        <v>21367.9</v>
      </c>
      <c r="O14" s="171"/>
      <c r="P14" s="193"/>
    </row>
    <row r="15" spans="1:16" ht="14.25">
      <c r="A15" s="190"/>
      <c r="B15" s="35"/>
      <c r="C15" s="36"/>
      <c r="D15" s="61"/>
      <c r="E15" s="61"/>
      <c r="F15" s="62"/>
      <c r="G15" s="115"/>
      <c r="H15" s="90"/>
      <c r="I15" s="90"/>
      <c r="J15" s="130"/>
      <c r="K15" s="62"/>
      <c r="L15" s="62"/>
      <c r="M15" s="62"/>
      <c r="N15" s="155"/>
      <c r="O15" s="171">
        <f>SUM(N12:N15)/12586926</f>
        <v>0.02860676625889435</v>
      </c>
      <c r="P15" s="193"/>
    </row>
    <row r="16" spans="1:16" ht="14.25">
      <c r="A16" s="190"/>
      <c r="B16" s="37" t="s">
        <v>140</v>
      </c>
      <c r="C16" s="37" t="s">
        <v>141</v>
      </c>
      <c r="D16" s="63">
        <v>0.2</v>
      </c>
      <c r="E16" s="63">
        <v>0.2</v>
      </c>
      <c r="F16" s="64">
        <v>0.2</v>
      </c>
      <c r="G16" s="116" t="s">
        <v>133</v>
      </c>
      <c r="H16" s="91">
        <v>1570874</v>
      </c>
      <c r="I16" s="91">
        <v>380365</v>
      </c>
      <c r="J16" s="131">
        <v>46920</v>
      </c>
      <c r="K16" s="64">
        <v>314174.8</v>
      </c>
      <c r="L16" s="64">
        <v>76073</v>
      </c>
      <c r="M16" s="64">
        <v>9384</v>
      </c>
      <c r="N16" s="156">
        <v>399631.8</v>
      </c>
      <c r="O16" s="172"/>
      <c r="P16" s="193"/>
    </row>
    <row r="17" spans="1:16" ht="14.25">
      <c r="A17" s="190"/>
      <c r="B17" s="35"/>
      <c r="C17" s="37"/>
      <c r="D17" s="63"/>
      <c r="E17" s="63"/>
      <c r="F17" s="64"/>
      <c r="G17" s="116"/>
      <c r="H17" s="91"/>
      <c r="I17" s="91"/>
      <c r="J17" s="131"/>
      <c r="K17" s="64"/>
      <c r="L17" s="64"/>
      <c r="M17" s="64"/>
      <c r="N17" s="156"/>
      <c r="O17" s="172">
        <f>SUM(N16:N17)/12586926</f>
        <v>0.03174975367297782</v>
      </c>
      <c r="P17" s="193"/>
    </row>
    <row r="18" spans="1:16" ht="14.25">
      <c r="A18" s="190"/>
      <c r="B18" s="38" t="s">
        <v>142</v>
      </c>
      <c r="C18" s="38" t="s">
        <v>143</v>
      </c>
      <c r="D18" s="65"/>
      <c r="E18" s="65"/>
      <c r="F18" s="66"/>
      <c r="G18" s="117"/>
      <c r="H18" s="92"/>
      <c r="I18" s="92"/>
      <c r="J18" s="132"/>
      <c r="K18" s="66"/>
      <c r="L18" s="66"/>
      <c r="M18" s="66"/>
      <c r="N18" s="157"/>
      <c r="O18" s="173"/>
      <c r="P18" s="193"/>
    </row>
    <row r="19" spans="1:16" ht="14.25">
      <c r="A19" s="190"/>
      <c r="B19" s="32"/>
      <c r="C19" s="39"/>
      <c r="D19" s="67"/>
      <c r="E19" s="67"/>
      <c r="F19" s="68"/>
      <c r="G19" s="118"/>
      <c r="H19" s="93"/>
      <c r="I19" s="93"/>
      <c r="J19" s="133"/>
      <c r="K19" s="68"/>
      <c r="L19" s="68"/>
      <c r="M19" s="68"/>
      <c r="N19" s="158"/>
      <c r="O19" s="174">
        <f>SUM(N18:N19)/12586926</f>
        <v>0</v>
      </c>
      <c r="P19" s="193"/>
    </row>
    <row r="20" spans="1:16" ht="14.25">
      <c r="A20" s="190"/>
      <c r="B20" s="40" t="s">
        <v>144</v>
      </c>
      <c r="C20" s="40" t="s">
        <v>145</v>
      </c>
      <c r="D20" s="69">
        <v>3000</v>
      </c>
      <c r="E20" s="69">
        <v>3000</v>
      </c>
      <c r="F20" s="70"/>
      <c r="G20" s="119" t="s">
        <v>146</v>
      </c>
      <c r="H20" s="94">
        <v>7</v>
      </c>
      <c r="I20" s="94">
        <v>4</v>
      </c>
      <c r="J20" s="134"/>
      <c r="K20" s="70">
        <v>21000</v>
      </c>
      <c r="L20" s="70">
        <v>12000</v>
      </c>
      <c r="M20" s="70"/>
      <c r="N20" s="159">
        <v>33000</v>
      </c>
      <c r="O20" s="175"/>
      <c r="P20" s="193"/>
    </row>
    <row r="21" spans="1:16" ht="14.25">
      <c r="A21" s="190"/>
      <c r="B21" s="35"/>
      <c r="C21" s="40" t="s">
        <v>147</v>
      </c>
      <c r="D21" s="69">
        <v>2000</v>
      </c>
      <c r="E21" s="69">
        <v>2000</v>
      </c>
      <c r="F21" s="70"/>
      <c r="G21" s="119" t="s">
        <v>146</v>
      </c>
      <c r="H21" s="94">
        <v>24</v>
      </c>
      <c r="I21" s="94">
        <v>3</v>
      </c>
      <c r="J21" s="134"/>
      <c r="K21" s="70">
        <v>48000</v>
      </c>
      <c r="L21" s="70">
        <v>6000</v>
      </c>
      <c r="M21" s="70"/>
      <c r="N21" s="159">
        <v>54000</v>
      </c>
      <c r="O21" s="175"/>
      <c r="P21" s="193"/>
    </row>
    <row r="22" spans="1:16" ht="14.25">
      <c r="A22" s="190"/>
      <c r="B22" s="35"/>
      <c r="C22" s="40" t="s">
        <v>148</v>
      </c>
      <c r="D22" s="69"/>
      <c r="E22" s="69"/>
      <c r="F22" s="70">
        <v>1</v>
      </c>
      <c r="G22" s="119" t="s">
        <v>146</v>
      </c>
      <c r="H22" s="94"/>
      <c r="I22" s="94"/>
      <c r="J22" s="134">
        <v>87076</v>
      </c>
      <c r="K22" s="70"/>
      <c r="L22" s="70"/>
      <c r="M22" s="70">
        <v>87076</v>
      </c>
      <c r="N22" s="159">
        <v>87076</v>
      </c>
      <c r="O22" s="175"/>
      <c r="P22" s="193"/>
    </row>
    <row r="23" spans="1:16" ht="14.25">
      <c r="A23" s="190"/>
      <c r="B23" s="32"/>
      <c r="C23" s="41"/>
      <c r="D23" s="71"/>
      <c r="E23" s="71"/>
      <c r="F23" s="72"/>
      <c r="G23" s="120"/>
      <c r="H23" s="95"/>
      <c r="I23" s="95"/>
      <c r="J23" s="135"/>
      <c r="K23" s="72"/>
      <c r="L23" s="72"/>
      <c r="M23" s="72"/>
      <c r="N23" s="160"/>
      <c r="O23" s="176">
        <f>SUM(N20:N23)/12586926</f>
        <v>0.013829905729166914</v>
      </c>
      <c r="P23" s="193"/>
    </row>
    <row r="24" spans="1:16" ht="14.25">
      <c r="A24" s="190"/>
      <c r="B24" s="42" t="s">
        <v>149</v>
      </c>
      <c r="C24" s="42" t="s">
        <v>143</v>
      </c>
      <c r="D24" s="73"/>
      <c r="E24" s="73"/>
      <c r="F24" s="74"/>
      <c r="G24" s="121"/>
      <c r="H24" s="96"/>
      <c r="I24" s="96"/>
      <c r="J24" s="136"/>
      <c r="K24" s="84"/>
      <c r="L24" s="74"/>
      <c r="M24" s="74"/>
      <c r="N24" s="161"/>
      <c r="O24" s="177"/>
      <c r="P24" s="193"/>
    </row>
    <row r="25" spans="1:16" ht="14.25">
      <c r="A25" s="190"/>
      <c r="B25" s="32"/>
      <c r="C25" s="43"/>
      <c r="D25" s="75"/>
      <c r="E25" s="75"/>
      <c r="F25" s="76"/>
      <c r="G25" s="122"/>
      <c r="H25" s="97"/>
      <c r="I25" s="97"/>
      <c r="J25" s="137"/>
      <c r="K25" s="85"/>
      <c r="L25" s="76"/>
      <c r="M25" s="76"/>
      <c r="N25" s="162"/>
      <c r="O25" s="178">
        <f>SUM(N24:N25)/12586926</f>
        <v>0</v>
      </c>
      <c r="P25" s="193"/>
    </row>
    <row r="26" spans="1:16" ht="14.25">
      <c r="A26" s="190"/>
      <c r="B26" s="215" t="s">
        <v>197</v>
      </c>
      <c r="C26" s="215"/>
      <c r="D26" s="77"/>
      <c r="E26" s="77"/>
      <c r="F26" s="78"/>
      <c r="G26" s="123"/>
      <c r="H26" s="98"/>
      <c r="I26" s="98"/>
      <c r="J26" s="138"/>
      <c r="K26" s="78">
        <v>8697946.55</v>
      </c>
      <c r="L26" s="78">
        <v>2229663.94</v>
      </c>
      <c r="M26" s="78">
        <v>273071.64</v>
      </c>
      <c r="N26" s="163">
        <v>11200682.13</v>
      </c>
      <c r="O26" s="179">
        <f>SUM(O8:O25)</f>
        <v>0.8898663684842509</v>
      </c>
      <c r="P26" s="193"/>
    </row>
    <row r="27" spans="1:16" ht="14.25">
      <c r="A27" s="15"/>
      <c r="B27" s="237"/>
      <c r="C27" s="237"/>
      <c r="D27" s="238"/>
      <c r="E27" s="238"/>
      <c r="F27" s="239"/>
      <c r="G27" s="240"/>
      <c r="H27" s="241"/>
      <c r="I27" s="241"/>
      <c r="J27" s="242"/>
      <c r="K27" s="238"/>
      <c r="L27" s="238"/>
      <c r="M27" s="238"/>
      <c r="N27" s="243"/>
      <c r="O27" s="244"/>
      <c r="P27" s="193"/>
    </row>
    <row r="28" spans="1:16" ht="31.5">
      <c r="A28" s="15"/>
      <c r="B28" s="198"/>
      <c r="C28" s="198"/>
      <c r="D28" s="102"/>
      <c r="E28" s="103" t="s">
        <v>169</v>
      </c>
      <c r="F28" s="104"/>
      <c r="G28" s="199"/>
      <c r="H28" s="105"/>
      <c r="I28" s="105" t="s">
        <v>173</v>
      </c>
      <c r="J28" s="139"/>
      <c r="K28" s="104"/>
      <c r="L28" s="104" t="s">
        <v>174</v>
      </c>
      <c r="M28" s="104"/>
      <c r="N28" s="245"/>
      <c r="O28" s="246"/>
      <c r="P28" s="193"/>
    </row>
    <row r="29" spans="1:20" s="6" customFormat="1" ht="36">
      <c r="A29" s="191"/>
      <c r="B29" s="16" t="s">
        <v>177</v>
      </c>
      <c r="C29" s="17" t="s">
        <v>0</v>
      </c>
      <c r="D29" s="79" t="s">
        <v>170</v>
      </c>
      <c r="E29" s="79" t="s">
        <v>171</v>
      </c>
      <c r="F29" s="79" t="s">
        <v>172</v>
      </c>
      <c r="G29" s="111"/>
      <c r="H29" s="99" t="s">
        <v>170</v>
      </c>
      <c r="I29" s="99" t="s">
        <v>171</v>
      </c>
      <c r="J29" s="140" t="s">
        <v>172</v>
      </c>
      <c r="K29" s="79" t="s">
        <v>170</v>
      </c>
      <c r="L29" s="79" t="s">
        <v>171</v>
      </c>
      <c r="M29" s="79" t="s">
        <v>172</v>
      </c>
      <c r="N29" s="164" t="s">
        <v>175</v>
      </c>
      <c r="O29" s="166" t="s">
        <v>176</v>
      </c>
      <c r="P29" s="195"/>
      <c r="Q29" s="7"/>
      <c r="R29" s="7"/>
      <c r="S29" s="7"/>
      <c r="T29" s="7"/>
    </row>
    <row r="30" spans="1:16" ht="22.5">
      <c r="A30" s="190"/>
      <c r="B30" s="44" t="s">
        <v>150</v>
      </c>
      <c r="C30" s="44" t="s">
        <v>151</v>
      </c>
      <c r="D30" s="80">
        <v>4.85</v>
      </c>
      <c r="E30" s="80">
        <v>4.85</v>
      </c>
      <c r="F30" s="81"/>
      <c r="G30" s="124" t="s">
        <v>133</v>
      </c>
      <c r="H30" s="100">
        <v>349220</v>
      </c>
      <c r="I30" s="100">
        <v>4000</v>
      </c>
      <c r="J30" s="141"/>
      <c r="K30" s="81">
        <v>1693717</v>
      </c>
      <c r="L30" s="81">
        <v>19400</v>
      </c>
      <c r="M30" s="81"/>
      <c r="N30" s="165">
        <v>1713117</v>
      </c>
      <c r="O30" s="180"/>
      <c r="P30" s="193"/>
    </row>
    <row r="31" spans="1:16" ht="14.25">
      <c r="A31" s="190"/>
      <c r="B31" s="32"/>
      <c r="C31" s="33"/>
      <c r="D31" s="57"/>
      <c r="E31" s="57"/>
      <c r="F31" s="58"/>
      <c r="G31" s="113"/>
      <c r="H31" s="88"/>
      <c r="I31" s="88"/>
      <c r="J31" s="128"/>
      <c r="K31" s="58"/>
      <c r="L31" s="58"/>
      <c r="M31" s="58"/>
      <c r="N31" s="153"/>
      <c r="O31" s="181"/>
      <c r="P31" s="193"/>
    </row>
    <row r="32" spans="1:16" ht="22.5">
      <c r="A32" s="190"/>
      <c r="B32" s="36" t="s">
        <v>152</v>
      </c>
      <c r="C32" s="36" t="s">
        <v>143</v>
      </c>
      <c r="D32" s="61"/>
      <c r="E32" s="61"/>
      <c r="F32" s="62"/>
      <c r="G32" s="115"/>
      <c r="H32" s="90"/>
      <c r="I32" s="90"/>
      <c r="J32" s="130"/>
      <c r="K32" s="62"/>
      <c r="L32" s="62"/>
      <c r="M32" s="62"/>
      <c r="N32" s="155"/>
      <c r="O32" s="182"/>
      <c r="P32" s="193"/>
    </row>
    <row r="33" spans="1:16" ht="14.25">
      <c r="A33" s="190"/>
      <c r="B33" s="35"/>
      <c r="C33" s="36"/>
      <c r="D33" s="61"/>
      <c r="E33" s="61"/>
      <c r="F33" s="62"/>
      <c r="G33" s="115"/>
      <c r="H33" s="90"/>
      <c r="I33" s="90"/>
      <c r="J33" s="130"/>
      <c r="K33" s="62"/>
      <c r="L33" s="62"/>
      <c r="M33" s="62"/>
      <c r="N33" s="155"/>
      <c r="O33" s="182"/>
      <c r="P33" s="193"/>
    </row>
    <row r="34" spans="1:16" ht="14.25">
      <c r="A34" s="190"/>
      <c r="B34" s="40" t="s">
        <v>153</v>
      </c>
      <c r="C34" s="40" t="s">
        <v>143</v>
      </c>
      <c r="D34" s="69"/>
      <c r="E34" s="69"/>
      <c r="F34" s="70"/>
      <c r="G34" s="119"/>
      <c r="H34" s="94"/>
      <c r="I34" s="94"/>
      <c r="J34" s="134"/>
      <c r="K34" s="70"/>
      <c r="L34" s="70"/>
      <c r="M34" s="70"/>
      <c r="N34" s="159"/>
      <c r="O34" s="182"/>
      <c r="P34" s="193"/>
    </row>
    <row r="35" spans="1:16" ht="14.25">
      <c r="A35" s="190"/>
      <c r="B35" s="32"/>
      <c r="C35" s="41"/>
      <c r="D35" s="71"/>
      <c r="E35" s="71"/>
      <c r="F35" s="72"/>
      <c r="G35" s="120"/>
      <c r="H35" s="95"/>
      <c r="I35" s="95"/>
      <c r="J35" s="135"/>
      <c r="K35" s="72"/>
      <c r="L35" s="72"/>
      <c r="M35" s="72"/>
      <c r="N35" s="160"/>
      <c r="O35" s="181"/>
      <c r="P35" s="193"/>
    </row>
    <row r="36" spans="1:16" ht="14.25">
      <c r="A36" s="190"/>
      <c r="B36" s="216" t="s">
        <v>196</v>
      </c>
      <c r="C36" s="216"/>
      <c r="D36" s="217"/>
      <c r="E36" s="217"/>
      <c r="F36" s="217"/>
      <c r="G36" s="218"/>
      <c r="H36" s="98"/>
      <c r="I36" s="98"/>
      <c r="J36" s="98"/>
      <c r="K36" s="144">
        <v>1693717</v>
      </c>
      <c r="L36" s="78">
        <v>19400</v>
      </c>
      <c r="M36" s="78"/>
      <c r="N36" s="78">
        <v>1713117</v>
      </c>
      <c r="O36" s="183"/>
      <c r="P36" s="193"/>
    </row>
    <row r="37" spans="1:16" ht="14.25">
      <c r="A37" s="15"/>
      <c r="B37" s="247"/>
      <c r="C37" s="247"/>
      <c r="D37" s="248"/>
      <c r="E37" s="248"/>
      <c r="F37" s="248"/>
      <c r="G37" s="249"/>
      <c r="H37" s="250"/>
      <c r="I37" s="250"/>
      <c r="J37" s="250"/>
      <c r="K37" s="251"/>
      <c r="L37" s="248"/>
      <c r="M37" s="248"/>
      <c r="N37" s="252"/>
      <c r="O37" s="253"/>
      <c r="P37" s="247"/>
    </row>
    <row r="38" spans="1:20" s="19" customFormat="1" ht="12">
      <c r="A38" s="192"/>
      <c r="B38" s="45"/>
      <c r="C38" s="45"/>
      <c r="D38" s="106"/>
      <c r="E38" s="106"/>
      <c r="F38" s="106"/>
      <c r="G38" s="107"/>
      <c r="H38" s="108"/>
      <c r="I38" s="108"/>
      <c r="J38" s="108"/>
      <c r="K38" s="145"/>
      <c r="L38" s="106"/>
      <c r="M38" s="106"/>
      <c r="N38" s="106"/>
      <c r="O38" s="184"/>
      <c r="P38" s="46"/>
      <c r="Q38" s="47"/>
      <c r="R38" s="47"/>
      <c r="S38" s="47"/>
      <c r="T38" s="47"/>
    </row>
    <row r="39" spans="1:20" s="19" customFormat="1" ht="24">
      <c r="A39" s="192"/>
      <c r="B39" s="48" t="s">
        <v>178</v>
      </c>
      <c r="C39" s="48"/>
      <c r="D39" s="82"/>
      <c r="E39" s="82" t="s">
        <v>179</v>
      </c>
      <c r="F39" s="83"/>
      <c r="G39" s="49"/>
      <c r="H39" s="101"/>
      <c r="I39" s="101"/>
      <c r="J39" s="101"/>
      <c r="K39" s="146"/>
      <c r="L39" s="83" t="s">
        <v>180</v>
      </c>
      <c r="M39" s="83"/>
      <c r="N39" s="83"/>
      <c r="O39" s="185" t="s">
        <v>176</v>
      </c>
      <c r="P39" s="196"/>
      <c r="Q39" s="47"/>
      <c r="R39" s="47"/>
      <c r="S39" s="47"/>
      <c r="T39" s="47"/>
    </row>
    <row r="40" spans="1:16" ht="14.25">
      <c r="A40" s="190"/>
      <c r="B40" s="50" t="s">
        <v>154</v>
      </c>
      <c r="C40" s="233" t="s">
        <v>143</v>
      </c>
      <c r="D40" s="234"/>
      <c r="E40" s="234"/>
      <c r="F40" s="234"/>
      <c r="G40" s="235"/>
      <c r="H40" s="236"/>
      <c r="I40" s="236"/>
      <c r="J40" s="236"/>
      <c r="K40" s="147"/>
      <c r="L40" s="142"/>
      <c r="M40" s="142"/>
      <c r="N40" s="142"/>
      <c r="O40" s="186"/>
      <c r="P40" s="193"/>
    </row>
    <row r="41" spans="1:16" ht="14.25">
      <c r="A41" s="190"/>
      <c r="B41" s="51"/>
      <c r="C41" s="233" t="s">
        <v>155</v>
      </c>
      <c r="D41" s="234"/>
      <c r="E41" s="234"/>
      <c r="F41" s="234"/>
      <c r="G41" s="235"/>
      <c r="H41" s="236"/>
      <c r="I41" s="236"/>
      <c r="J41" s="236"/>
      <c r="K41" s="147"/>
      <c r="L41" s="142"/>
      <c r="M41" s="142"/>
      <c r="N41" s="142">
        <v>450217</v>
      </c>
      <c r="O41" s="186"/>
      <c r="P41" s="193"/>
    </row>
    <row r="42" spans="1:16" ht="14.25">
      <c r="A42" s="190"/>
      <c r="B42" s="51"/>
      <c r="C42" s="233"/>
      <c r="D42" s="234"/>
      <c r="E42" s="234"/>
      <c r="F42" s="234"/>
      <c r="G42" s="235"/>
      <c r="H42" s="236"/>
      <c r="I42" s="236"/>
      <c r="J42" s="236"/>
      <c r="K42" s="147"/>
      <c r="L42" s="142"/>
      <c r="M42" s="142"/>
      <c r="N42" s="142"/>
      <c r="O42" s="186">
        <f>SUM(N40:N42)/12586926</f>
        <v>0.03576862214014764</v>
      </c>
      <c r="P42" s="193"/>
    </row>
    <row r="43" spans="1:16" ht="22.5">
      <c r="A43" s="190"/>
      <c r="B43" s="52" t="s">
        <v>156</v>
      </c>
      <c r="C43" s="224" t="s">
        <v>157</v>
      </c>
      <c r="D43" s="225"/>
      <c r="E43" s="225"/>
      <c r="F43" s="225"/>
      <c r="G43" s="226"/>
      <c r="H43" s="227"/>
      <c r="I43" s="227"/>
      <c r="J43" s="227"/>
      <c r="K43" s="148"/>
      <c r="L43" s="86"/>
      <c r="M43" s="86"/>
      <c r="N43" s="86">
        <v>936027</v>
      </c>
      <c r="O43" s="187"/>
      <c r="P43" s="193"/>
    </row>
    <row r="44" spans="1:16" ht="14.25">
      <c r="A44" s="190"/>
      <c r="B44" s="51"/>
      <c r="C44" s="228"/>
      <c r="D44" s="229"/>
      <c r="E44" s="229"/>
      <c r="F44" s="229"/>
      <c r="G44" s="230"/>
      <c r="H44" s="231"/>
      <c r="I44" s="231"/>
      <c r="J44" s="231"/>
      <c r="K44" s="149"/>
      <c r="L44" s="143"/>
      <c r="M44" s="143"/>
      <c r="N44" s="143"/>
      <c r="O44" s="188">
        <f>SUM(N43:N44)/12586926</f>
        <v>0.07436501970377835</v>
      </c>
      <c r="P44" s="193"/>
    </row>
    <row r="45" spans="1:16" ht="14.25">
      <c r="A45" s="190"/>
      <c r="B45" s="216" t="s">
        <v>198</v>
      </c>
      <c r="C45" s="216"/>
      <c r="D45" s="217"/>
      <c r="E45" s="217"/>
      <c r="F45" s="217"/>
      <c r="G45" s="218"/>
      <c r="H45" s="232"/>
      <c r="I45" s="232"/>
      <c r="J45" s="232"/>
      <c r="K45" s="144"/>
      <c r="L45" s="78"/>
      <c r="M45" s="78"/>
      <c r="N45" s="78">
        <v>1386244</v>
      </c>
      <c r="O45" s="179">
        <f>SUM(O40:O44)</f>
        <v>0.11013364184392599</v>
      </c>
      <c r="P45" s="193"/>
    </row>
    <row r="46" spans="1:16" ht="14.25">
      <c r="A46" s="14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20"/>
      <c r="P46" s="219"/>
    </row>
    <row r="47" ht="15">
      <c r="B47" s="53" t="s">
        <v>181</v>
      </c>
    </row>
    <row r="48" spans="2:15" ht="14.25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3"/>
    </row>
  </sheetData>
  <mergeCells count="14">
    <mergeCell ref="C42:J42"/>
    <mergeCell ref="B27:O27"/>
    <mergeCell ref="N28:O28"/>
    <mergeCell ref="B37:P37"/>
    <mergeCell ref="C2:E2"/>
    <mergeCell ref="B26:C26"/>
    <mergeCell ref="B36:G36"/>
    <mergeCell ref="B46:P46"/>
    <mergeCell ref="B48:O48"/>
    <mergeCell ref="C43:J43"/>
    <mergeCell ref="C44:J44"/>
    <mergeCell ref="B45:J45"/>
    <mergeCell ref="C40:J40"/>
    <mergeCell ref="C41:J41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zoomScalePageLayoutView="0" workbookViewId="0" topLeftCell="A1">
      <pane ySplit="6" topLeftCell="A97" activePane="bottomLeft" state="frozen"/>
      <selection pane="topLeft" activeCell="A1" sqref="A1"/>
      <selection pane="bottomLeft" activeCell="A151" sqref="A151"/>
    </sheetView>
  </sheetViews>
  <sheetFormatPr defaultColWidth="9.00390625" defaultRowHeight="14.25"/>
  <cols>
    <col min="1" max="1" width="59.00390625" style="0" customWidth="1"/>
    <col min="2" max="2" width="16.625" style="0" customWidth="1"/>
    <col min="3" max="3" width="10.875" style="0" bestFit="1" customWidth="1"/>
    <col min="4" max="4" width="11.125" style="0" customWidth="1"/>
    <col min="5" max="5" width="10.50390625" style="0" customWidth="1"/>
    <col min="6" max="6" width="11.375" style="0" customWidth="1"/>
    <col min="7" max="7" width="10.875" style="0" bestFit="1" customWidth="1"/>
    <col min="8" max="8" width="9.875" style="0" bestFit="1" customWidth="1"/>
    <col min="9" max="9" width="10.875" style="0" bestFit="1" customWidth="1"/>
  </cols>
  <sheetData>
    <row r="1" ht="18">
      <c r="A1" s="2" t="s">
        <v>182</v>
      </c>
    </row>
    <row r="2" spans="1:5" ht="15.75">
      <c r="A2" s="3" t="s">
        <v>158</v>
      </c>
      <c r="E2" s="3"/>
    </row>
    <row r="4" spans="1:3" ht="31.5">
      <c r="A4" s="4" t="s">
        <v>159</v>
      </c>
      <c r="B4" s="200" t="s">
        <v>9</v>
      </c>
      <c r="C4" s="5">
        <v>896</v>
      </c>
    </row>
    <row r="6" spans="1:9" ht="15">
      <c r="A6" s="206" t="s">
        <v>0</v>
      </c>
      <c r="B6" s="201" t="s">
        <v>1</v>
      </c>
      <c r="C6" s="201" t="s">
        <v>2</v>
      </c>
      <c r="D6" s="201" t="s">
        <v>3</v>
      </c>
      <c r="E6" s="201" t="s">
        <v>4</v>
      </c>
      <c r="F6" s="201" t="s">
        <v>5</v>
      </c>
      <c r="G6" s="201" t="s">
        <v>6</v>
      </c>
      <c r="H6" s="201" t="s">
        <v>7</v>
      </c>
      <c r="I6" s="201" t="s">
        <v>8</v>
      </c>
    </row>
    <row r="7" spans="1:9" ht="15">
      <c r="A7" s="207"/>
      <c r="B7" s="202"/>
      <c r="C7" s="202"/>
      <c r="D7" s="202"/>
      <c r="E7" s="202"/>
      <c r="F7" s="202"/>
      <c r="G7" s="202"/>
      <c r="H7" s="202"/>
      <c r="I7" s="202"/>
    </row>
    <row r="8" spans="1:9" ht="15">
      <c r="A8" s="207" t="s">
        <v>160</v>
      </c>
      <c r="B8" s="202"/>
      <c r="C8" s="202"/>
      <c r="D8" s="202"/>
      <c r="E8" s="202"/>
      <c r="F8" s="202"/>
      <c r="G8" s="202"/>
      <c r="H8" s="202"/>
      <c r="I8" s="202"/>
    </row>
    <row r="9" spans="1:9" ht="15">
      <c r="A9" s="207"/>
      <c r="B9" s="202"/>
      <c r="C9" s="202"/>
      <c r="D9" s="202"/>
      <c r="E9" s="202"/>
      <c r="F9" s="202"/>
      <c r="G9" s="202"/>
      <c r="H9" s="202"/>
      <c r="I9" s="202"/>
    </row>
    <row r="10" spans="1:9" ht="14.25">
      <c r="A10" s="208" t="s">
        <v>10</v>
      </c>
      <c r="B10" s="203">
        <v>12914050</v>
      </c>
      <c r="C10" s="203">
        <v>97732633</v>
      </c>
      <c r="D10" s="203">
        <v>89824536</v>
      </c>
      <c r="E10" s="203">
        <v>7870000</v>
      </c>
      <c r="F10" s="203"/>
      <c r="G10" s="203">
        <v>208341219</v>
      </c>
      <c r="H10" s="203"/>
      <c r="I10" s="203">
        <v>208341219</v>
      </c>
    </row>
    <row r="11" spans="1:9" ht="14.25">
      <c r="A11" s="208"/>
      <c r="B11" s="203"/>
      <c r="C11" s="203"/>
      <c r="D11" s="203"/>
      <c r="E11" s="203"/>
      <c r="F11" s="203"/>
      <c r="G11" s="203"/>
      <c r="H11" s="203"/>
      <c r="I11" s="203"/>
    </row>
    <row r="12" spans="1:9" ht="15">
      <c r="A12" s="207" t="s">
        <v>161</v>
      </c>
      <c r="B12" s="203"/>
      <c r="C12" s="203"/>
      <c r="D12" s="203"/>
      <c r="E12" s="203"/>
      <c r="F12" s="203"/>
      <c r="G12" s="203"/>
      <c r="H12" s="203"/>
      <c r="I12" s="203"/>
    </row>
    <row r="13" spans="1:9" ht="14.25">
      <c r="A13" s="208"/>
      <c r="B13" s="203"/>
      <c r="C13" s="203"/>
      <c r="D13" s="203"/>
      <c r="E13" s="203"/>
      <c r="F13" s="203"/>
      <c r="G13" s="203"/>
      <c r="H13" s="203"/>
      <c r="I13" s="203"/>
    </row>
    <row r="14" spans="1:9" ht="14.25">
      <c r="A14" s="208" t="s">
        <v>11</v>
      </c>
      <c r="B14" s="203"/>
      <c r="C14" s="203">
        <v>74675</v>
      </c>
      <c r="D14" s="203">
        <v>54334</v>
      </c>
      <c r="E14" s="203"/>
      <c r="F14" s="203"/>
      <c r="G14" s="203">
        <v>129009</v>
      </c>
      <c r="H14" s="203">
        <v>0</v>
      </c>
      <c r="I14" s="203">
        <v>129009</v>
      </c>
    </row>
    <row r="15" spans="1:9" ht="14.25">
      <c r="A15" s="208" t="s">
        <v>12</v>
      </c>
      <c r="B15" s="203"/>
      <c r="C15" s="203">
        <v>0</v>
      </c>
      <c r="D15" s="203">
        <v>0</v>
      </c>
      <c r="E15" s="203"/>
      <c r="F15" s="203"/>
      <c r="G15" s="203">
        <v>0</v>
      </c>
      <c r="H15" s="203">
        <v>0</v>
      </c>
      <c r="I15" s="203">
        <v>0</v>
      </c>
    </row>
    <row r="16" spans="1:9" ht="14.25">
      <c r="A16" s="208" t="s">
        <v>13</v>
      </c>
      <c r="B16" s="203"/>
      <c r="C16" s="203">
        <v>0</v>
      </c>
      <c r="D16" s="203">
        <v>0</v>
      </c>
      <c r="E16" s="203"/>
      <c r="F16" s="203"/>
      <c r="G16" s="203">
        <v>0</v>
      </c>
      <c r="H16" s="203">
        <v>0</v>
      </c>
      <c r="I16" s="203">
        <v>0</v>
      </c>
    </row>
    <row r="17" spans="1:9" ht="14.25">
      <c r="A17" s="208" t="s">
        <v>14</v>
      </c>
      <c r="B17" s="203"/>
      <c r="C17" s="203">
        <v>26799</v>
      </c>
      <c r="D17" s="203">
        <v>8204</v>
      </c>
      <c r="E17" s="203"/>
      <c r="F17" s="203"/>
      <c r="G17" s="203">
        <v>35003</v>
      </c>
      <c r="H17" s="203">
        <v>0</v>
      </c>
      <c r="I17" s="203">
        <v>35003</v>
      </c>
    </row>
    <row r="18" spans="1:9" ht="14.25">
      <c r="A18" s="208" t="s">
        <v>15</v>
      </c>
      <c r="B18" s="203"/>
      <c r="C18" s="203">
        <v>0</v>
      </c>
      <c r="D18" s="203">
        <v>0</v>
      </c>
      <c r="E18" s="203"/>
      <c r="F18" s="203"/>
      <c r="G18" s="203">
        <v>0</v>
      </c>
      <c r="H18" s="203">
        <v>0</v>
      </c>
      <c r="I18" s="203">
        <v>0</v>
      </c>
    </row>
    <row r="19" spans="1:9" ht="14.25">
      <c r="A19" s="208" t="s">
        <v>16</v>
      </c>
      <c r="B19" s="203"/>
      <c r="C19" s="203">
        <v>0</v>
      </c>
      <c r="D19" s="203">
        <v>0</v>
      </c>
      <c r="E19" s="203"/>
      <c r="F19" s="203"/>
      <c r="G19" s="203">
        <v>0</v>
      </c>
      <c r="H19" s="203">
        <v>0</v>
      </c>
      <c r="I19" s="203">
        <v>0</v>
      </c>
    </row>
    <row r="20" spans="1:9" ht="14.25">
      <c r="A20" s="208" t="s">
        <v>17</v>
      </c>
      <c r="B20" s="203"/>
      <c r="C20" s="203">
        <v>68706</v>
      </c>
      <c r="D20" s="203">
        <v>36137</v>
      </c>
      <c r="E20" s="203"/>
      <c r="F20" s="203"/>
      <c r="G20" s="203">
        <v>104843</v>
      </c>
      <c r="H20" s="203">
        <v>0</v>
      </c>
      <c r="I20" s="203">
        <v>104843</v>
      </c>
    </row>
    <row r="21" spans="1:9" ht="14.25">
      <c r="A21" s="208" t="s">
        <v>18</v>
      </c>
      <c r="B21" s="203"/>
      <c r="C21" s="203">
        <v>592601</v>
      </c>
      <c r="D21" s="203">
        <v>29447</v>
      </c>
      <c r="E21" s="203"/>
      <c r="F21" s="203"/>
      <c r="G21" s="203">
        <v>622048</v>
      </c>
      <c r="H21" s="203">
        <v>0</v>
      </c>
      <c r="I21" s="203">
        <v>622048</v>
      </c>
    </row>
    <row r="22" spans="1:9" ht="14.25">
      <c r="A22" s="208"/>
      <c r="B22" s="203"/>
      <c r="C22" s="203"/>
      <c r="D22" s="203"/>
      <c r="E22" s="203"/>
      <c r="F22" s="203"/>
      <c r="G22" s="203"/>
      <c r="H22" s="203"/>
      <c r="I22" s="203"/>
    </row>
    <row r="23" spans="1:9" ht="15">
      <c r="A23" s="207" t="s">
        <v>162</v>
      </c>
      <c r="B23" s="203"/>
      <c r="C23" s="203"/>
      <c r="D23" s="203"/>
      <c r="E23" s="203"/>
      <c r="F23" s="203"/>
      <c r="G23" s="203"/>
      <c r="H23" s="203"/>
      <c r="I23" s="203"/>
    </row>
    <row r="24" spans="1:9" ht="14.25">
      <c r="A24" s="208"/>
      <c r="B24" s="203"/>
      <c r="C24" s="203"/>
      <c r="D24" s="203"/>
      <c r="E24" s="203"/>
      <c r="F24" s="203"/>
      <c r="G24" s="203"/>
      <c r="H24" s="203"/>
      <c r="I24" s="203"/>
    </row>
    <row r="25" spans="1:9" ht="14.25">
      <c r="A25" s="208" t="s">
        <v>19</v>
      </c>
      <c r="B25" s="203">
        <v>267131</v>
      </c>
      <c r="C25" s="203">
        <v>4116231</v>
      </c>
      <c r="D25" s="203">
        <v>959873</v>
      </c>
      <c r="E25" s="203">
        <v>9074408</v>
      </c>
      <c r="F25" s="203">
        <v>1316451</v>
      </c>
      <c r="G25" s="203">
        <v>15734094</v>
      </c>
      <c r="H25" s="203">
        <v>1651548</v>
      </c>
      <c r="I25" s="203">
        <v>14082546</v>
      </c>
    </row>
    <row r="26" spans="1:9" ht="14.25">
      <c r="A26" s="208" t="s">
        <v>20</v>
      </c>
      <c r="B26" s="203">
        <v>25554</v>
      </c>
      <c r="C26" s="203">
        <v>15872</v>
      </c>
      <c r="D26" s="203">
        <v>1732381</v>
      </c>
      <c r="E26" s="203">
        <v>0</v>
      </c>
      <c r="F26" s="203">
        <v>344566</v>
      </c>
      <c r="G26" s="203">
        <v>2118373</v>
      </c>
      <c r="H26" s="203">
        <v>0</v>
      </c>
      <c r="I26" s="203">
        <v>2118373</v>
      </c>
    </row>
    <row r="27" spans="1:9" ht="14.25">
      <c r="A27" s="208" t="s">
        <v>21</v>
      </c>
      <c r="B27" s="203">
        <v>0</v>
      </c>
      <c r="C27" s="203">
        <v>42783</v>
      </c>
      <c r="D27" s="203">
        <v>34068</v>
      </c>
      <c r="E27" s="203">
        <v>3976874</v>
      </c>
      <c r="F27" s="203">
        <v>1071111</v>
      </c>
      <c r="G27" s="203">
        <v>5124836</v>
      </c>
      <c r="H27" s="203">
        <v>623775</v>
      </c>
      <c r="I27" s="203">
        <v>4501061</v>
      </c>
    </row>
    <row r="28" spans="1:9" ht="14.25">
      <c r="A28" s="208" t="s">
        <v>22</v>
      </c>
      <c r="B28" s="203">
        <v>50918</v>
      </c>
      <c r="C28" s="203">
        <v>1400495</v>
      </c>
      <c r="D28" s="203">
        <v>516800</v>
      </c>
      <c r="E28" s="203">
        <v>291822</v>
      </c>
      <c r="F28" s="203">
        <v>0</v>
      </c>
      <c r="G28" s="203">
        <v>2260035</v>
      </c>
      <c r="H28" s="203">
        <v>0</v>
      </c>
      <c r="I28" s="203">
        <v>2260035</v>
      </c>
    </row>
    <row r="29" spans="1:9" ht="14.25">
      <c r="A29" s="208" t="s">
        <v>23</v>
      </c>
      <c r="B29" s="203">
        <v>297832</v>
      </c>
      <c r="C29" s="203">
        <v>1177736</v>
      </c>
      <c r="D29" s="203">
        <v>395600</v>
      </c>
      <c r="E29" s="203">
        <v>812593</v>
      </c>
      <c r="F29" s="203">
        <v>0</v>
      </c>
      <c r="G29" s="203">
        <v>2683761</v>
      </c>
      <c r="H29" s="203">
        <v>0</v>
      </c>
      <c r="I29" s="203">
        <v>2683761</v>
      </c>
    </row>
    <row r="30" spans="1:9" ht="14.25">
      <c r="A30" s="208" t="s">
        <v>24</v>
      </c>
      <c r="B30" s="203">
        <v>170480</v>
      </c>
      <c r="C30" s="203">
        <v>444631</v>
      </c>
      <c r="D30" s="203">
        <v>203941</v>
      </c>
      <c r="E30" s="203">
        <v>156360</v>
      </c>
      <c r="F30" s="203">
        <v>0</v>
      </c>
      <c r="G30" s="203">
        <v>975412</v>
      </c>
      <c r="H30" s="203">
        <v>0</v>
      </c>
      <c r="I30" s="203">
        <v>975412</v>
      </c>
    </row>
    <row r="31" spans="1:9" ht="14.25">
      <c r="A31" s="208" t="s">
        <v>25</v>
      </c>
      <c r="B31" s="203"/>
      <c r="C31" s="203"/>
      <c r="D31" s="203"/>
      <c r="E31" s="203">
        <v>64464</v>
      </c>
      <c r="F31" s="203"/>
      <c r="G31" s="203">
        <v>64464</v>
      </c>
      <c r="H31" s="203">
        <v>0</v>
      </c>
      <c r="I31" s="203">
        <v>64464</v>
      </c>
    </row>
    <row r="32" spans="1:9" ht="14.25">
      <c r="A32" s="208" t="s">
        <v>26</v>
      </c>
      <c r="B32" s="203"/>
      <c r="C32" s="203"/>
      <c r="D32" s="203"/>
      <c r="E32" s="203">
        <v>0</v>
      </c>
      <c r="F32" s="203"/>
      <c r="G32" s="203">
        <v>0</v>
      </c>
      <c r="H32" s="203">
        <v>0</v>
      </c>
      <c r="I32" s="203">
        <v>0</v>
      </c>
    </row>
    <row r="33" spans="1:9" ht="14.25">
      <c r="A33" s="208" t="s">
        <v>27</v>
      </c>
      <c r="B33" s="203"/>
      <c r="C33" s="203"/>
      <c r="D33" s="203"/>
      <c r="E33" s="203">
        <v>0</v>
      </c>
      <c r="F33" s="203"/>
      <c r="G33" s="203">
        <v>0</v>
      </c>
      <c r="H33" s="203">
        <v>0</v>
      </c>
      <c r="I33" s="203">
        <v>0</v>
      </c>
    </row>
    <row r="34" spans="1:9" ht="14.25">
      <c r="A34" s="208" t="s">
        <v>28</v>
      </c>
      <c r="B34" s="203">
        <v>0</v>
      </c>
      <c r="C34" s="203">
        <v>0</v>
      </c>
      <c r="D34" s="203">
        <v>0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</row>
    <row r="35" spans="1:9" ht="14.25">
      <c r="A35" s="208"/>
      <c r="B35" s="203"/>
      <c r="C35" s="203"/>
      <c r="D35" s="203"/>
      <c r="E35" s="203"/>
      <c r="F35" s="203"/>
      <c r="G35" s="203"/>
      <c r="H35" s="203"/>
      <c r="I35" s="203"/>
    </row>
    <row r="36" spans="1:9" ht="15">
      <c r="A36" s="207" t="s">
        <v>163</v>
      </c>
      <c r="B36" s="203"/>
      <c r="C36" s="203"/>
      <c r="D36" s="203"/>
      <c r="E36" s="203"/>
      <c r="F36" s="203"/>
      <c r="G36" s="203"/>
      <c r="H36" s="203"/>
      <c r="I36" s="203"/>
    </row>
    <row r="37" spans="1:9" ht="14.25">
      <c r="A37" s="208"/>
      <c r="B37" s="203"/>
      <c r="C37" s="203"/>
      <c r="D37" s="203"/>
      <c r="E37" s="203"/>
      <c r="F37" s="203"/>
      <c r="G37" s="203"/>
      <c r="H37" s="203"/>
      <c r="I37" s="203"/>
    </row>
    <row r="38" spans="1:9" ht="14.25">
      <c r="A38" s="208" t="s">
        <v>29</v>
      </c>
      <c r="B38" s="203">
        <v>1386244</v>
      </c>
      <c r="C38" s="203"/>
      <c r="D38" s="203"/>
      <c r="E38" s="203"/>
      <c r="F38" s="203"/>
      <c r="G38" s="203">
        <v>1386244</v>
      </c>
      <c r="H38" s="203">
        <v>0</v>
      </c>
      <c r="I38" s="203">
        <v>1386244</v>
      </c>
    </row>
    <row r="39" spans="1:9" ht="14.25">
      <c r="A39" s="208"/>
      <c r="B39" s="203"/>
      <c r="C39" s="203"/>
      <c r="D39" s="203"/>
      <c r="E39" s="203"/>
      <c r="F39" s="203"/>
      <c r="G39" s="203"/>
      <c r="H39" s="203"/>
      <c r="I39" s="203"/>
    </row>
    <row r="40" spans="1:9" ht="15">
      <c r="A40" s="207" t="s">
        <v>183</v>
      </c>
      <c r="B40" s="203"/>
      <c r="C40" s="203"/>
      <c r="D40" s="203"/>
      <c r="E40" s="203"/>
      <c r="F40" s="203"/>
      <c r="G40" s="203"/>
      <c r="H40" s="203"/>
      <c r="I40" s="203"/>
    </row>
    <row r="41" spans="1:9" ht="14.25">
      <c r="A41" s="208"/>
      <c r="B41" s="203"/>
      <c r="C41" s="203"/>
      <c r="D41" s="203"/>
      <c r="E41" s="203"/>
      <c r="F41" s="203"/>
      <c r="G41" s="203"/>
      <c r="H41" s="203"/>
      <c r="I41" s="203"/>
    </row>
    <row r="42" spans="1:9" ht="14.25">
      <c r="A42" s="208" t="s">
        <v>30</v>
      </c>
      <c r="B42" s="203">
        <v>7878</v>
      </c>
      <c r="C42" s="203">
        <v>840678</v>
      </c>
      <c r="D42" s="203">
        <v>563579</v>
      </c>
      <c r="E42" s="203">
        <v>103396</v>
      </c>
      <c r="F42" s="203"/>
      <c r="G42" s="203">
        <v>1515531</v>
      </c>
      <c r="H42" s="203">
        <v>0</v>
      </c>
      <c r="I42" s="203">
        <v>1515531</v>
      </c>
    </row>
    <row r="43" spans="1:9" ht="14.25">
      <c r="A43" s="208" t="s">
        <v>31</v>
      </c>
      <c r="B43" s="203">
        <v>12801</v>
      </c>
      <c r="C43" s="203">
        <v>417070</v>
      </c>
      <c r="D43" s="203">
        <v>290267</v>
      </c>
      <c r="E43" s="203">
        <v>10800</v>
      </c>
      <c r="F43" s="203"/>
      <c r="G43" s="203">
        <v>730938</v>
      </c>
      <c r="H43" s="203">
        <v>0</v>
      </c>
      <c r="I43" s="203">
        <v>730938</v>
      </c>
    </row>
    <row r="44" spans="1:9" ht="14.25">
      <c r="A44" s="208" t="s">
        <v>32</v>
      </c>
      <c r="B44" s="203">
        <v>1231</v>
      </c>
      <c r="C44" s="203">
        <v>51841</v>
      </c>
      <c r="D44" s="203">
        <v>23383</v>
      </c>
      <c r="E44" s="203">
        <v>3971</v>
      </c>
      <c r="F44" s="203"/>
      <c r="G44" s="203">
        <v>80426</v>
      </c>
      <c r="H44" s="203">
        <v>0</v>
      </c>
      <c r="I44" s="203">
        <v>80426</v>
      </c>
    </row>
    <row r="45" spans="1:9" ht="14.25">
      <c r="A45" s="208" t="s">
        <v>33</v>
      </c>
      <c r="B45" s="203">
        <v>0</v>
      </c>
      <c r="C45" s="203">
        <v>0</v>
      </c>
      <c r="D45" s="203">
        <v>0</v>
      </c>
      <c r="E45" s="203">
        <v>0</v>
      </c>
      <c r="F45" s="203"/>
      <c r="G45" s="203">
        <v>0</v>
      </c>
      <c r="H45" s="203">
        <v>0</v>
      </c>
      <c r="I45" s="203">
        <v>0</v>
      </c>
    </row>
    <row r="46" spans="1:9" ht="14.25">
      <c r="A46" s="208" t="s">
        <v>34</v>
      </c>
      <c r="B46" s="203">
        <v>0</v>
      </c>
      <c r="C46" s="203">
        <v>111043</v>
      </c>
      <c r="D46" s="203">
        <v>116649</v>
      </c>
      <c r="E46" s="203">
        <v>27761</v>
      </c>
      <c r="F46" s="203"/>
      <c r="G46" s="203">
        <v>255453</v>
      </c>
      <c r="H46" s="203">
        <v>0</v>
      </c>
      <c r="I46" s="203">
        <v>255453</v>
      </c>
    </row>
    <row r="47" spans="1:9" ht="14.25">
      <c r="A47" s="208" t="s">
        <v>35</v>
      </c>
      <c r="B47" s="203">
        <v>0</v>
      </c>
      <c r="C47" s="203">
        <v>0</v>
      </c>
      <c r="D47" s="203">
        <v>0</v>
      </c>
      <c r="E47" s="203">
        <v>0</v>
      </c>
      <c r="F47" s="203"/>
      <c r="G47" s="203">
        <v>0</v>
      </c>
      <c r="H47" s="203">
        <v>0</v>
      </c>
      <c r="I47" s="203">
        <v>0</v>
      </c>
    </row>
    <row r="48" spans="1:9" ht="14.25">
      <c r="A48" s="208" t="s">
        <v>36</v>
      </c>
      <c r="B48" s="203">
        <v>0</v>
      </c>
      <c r="C48" s="203">
        <v>387541</v>
      </c>
      <c r="D48" s="203">
        <v>42639</v>
      </c>
      <c r="E48" s="203">
        <v>127</v>
      </c>
      <c r="F48" s="203"/>
      <c r="G48" s="203">
        <v>430307</v>
      </c>
      <c r="H48" s="203">
        <v>0</v>
      </c>
      <c r="I48" s="203">
        <v>430307</v>
      </c>
    </row>
    <row r="49" spans="1:9" ht="14.25">
      <c r="A49" s="208" t="s">
        <v>37</v>
      </c>
      <c r="B49" s="203">
        <v>0</v>
      </c>
      <c r="C49" s="203">
        <v>0</v>
      </c>
      <c r="D49" s="203">
        <v>0</v>
      </c>
      <c r="E49" s="203">
        <v>0</v>
      </c>
      <c r="F49" s="203"/>
      <c r="G49" s="203">
        <v>0</v>
      </c>
      <c r="H49" s="203">
        <v>0</v>
      </c>
      <c r="I49" s="203">
        <v>0</v>
      </c>
    </row>
    <row r="50" spans="1:9" ht="14.25">
      <c r="A50" s="208" t="s">
        <v>38</v>
      </c>
      <c r="B50" s="203">
        <v>0</v>
      </c>
      <c r="C50" s="203">
        <v>0</v>
      </c>
      <c r="D50" s="203">
        <v>0</v>
      </c>
      <c r="E50" s="203">
        <v>0</v>
      </c>
      <c r="F50" s="203"/>
      <c r="G50" s="203">
        <v>0</v>
      </c>
      <c r="H50" s="203">
        <v>0</v>
      </c>
      <c r="I50" s="203">
        <v>0</v>
      </c>
    </row>
    <row r="51" spans="1:9" ht="14.25">
      <c r="A51" s="208" t="s">
        <v>39</v>
      </c>
      <c r="B51" s="203">
        <v>0</v>
      </c>
      <c r="C51" s="203">
        <v>50570</v>
      </c>
      <c r="D51" s="203">
        <v>0</v>
      </c>
      <c r="E51" s="203">
        <v>41</v>
      </c>
      <c r="F51" s="203"/>
      <c r="G51" s="203">
        <v>50611</v>
      </c>
      <c r="H51" s="203">
        <v>0</v>
      </c>
      <c r="I51" s="203">
        <v>50611</v>
      </c>
    </row>
    <row r="52" spans="1:9" ht="14.25">
      <c r="A52" s="208" t="s">
        <v>40</v>
      </c>
      <c r="B52" s="203">
        <v>0</v>
      </c>
      <c r="C52" s="203">
        <v>0</v>
      </c>
      <c r="D52" s="203">
        <v>0</v>
      </c>
      <c r="E52" s="203">
        <v>0</v>
      </c>
      <c r="F52" s="203">
        <v>0</v>
      </c>
      <c r="G52" s="203">
        <v>0</v>
      </c>
      <c r="H52" s="203">
        <v>0</v>
      </c>
      <c r="I52" s="203">
        <v>0</v>
      </c>
    </row>
    <row r="53" spans="1:9" ht="14.25">
      <c r="A53" s="208" t="s">
        <v>41</v>
      </c>
      <c r="B53" s="203">
        <v>0</v>
      </c>
      <c r="C53" s="203">
        <v>55056</v>
      </c>
      <c r="D53" s="203">
        <v>28904</v>
      </c>
      <c r="E53" s="203">
        <v>54</v>
      </c>
      <c r="F53" s="203">
        <v>0</v>
      </c>
      <c r="G53" s="203">
        <v>84014</v>
      </c>
      <c r="H53" s="203">
        <v>0</v>
      </c>
      <c r="I53" s="203">
        <v>84014</v>
      </c>
    </row>
    <row r="54" spans="1:9" ht="14.25">
      <c r="A54" s="208" t="s">
        <v>42</v>
      </c>
      <c r="B54" s="203">
        <v>0</v>
      </c>
      <c r="C54" s="203">
        <v>16000</v>
      </c>
      <c r="D54" s="203">
        <v>0</v>
      </c>
      <c r="E54" s="203">
        <v>0</v>
      </c>
      <c r="F54" s="203">
        <v>0</v>
      </c>
      <c r="G54" s="203">
        <v>16000</v>
      </c>
      <c r="H54" s="203">
        <v>16000</v>
      </c>
      <c r="I54" s="203">
        <v>0</v>
      </c>
    </row>
    <row r="55" spans="1:9" ht="15">
      <c r="A55" s="211" t="s">
        <v>184</v>
      </c>
      <c r="B55" s="202">
        <v>15134119</v>
      </c>
      <c r="C55" s="202">
        <v>107622961</v>
      </c>
      <c r="D55" s="202">
        <v>94860742</v>
      </c>
      <c r="E55" s="202">
        <v>22392671</v>
      </c>
      <c r="F55" s="202">
        <v>2732128</v>
      </c>
      <c r="G55" s="202">
        <v>242742621</v>
      </c>
      <c r="H55" s="202">
        <v>2291323</v>
      </c>
      <c r="I55" s="202">
        <v>240451298</v>
      </c>
    </row>
    <row r="56" spans="1:9" ht="14.25">
      <c r="A56" s="208"/>
      <c r="B56" s="203"/>
      <c r="C56" s="203"/>
      <c r="D56" s="203"/>
      <c r="E56" s="203"/>
      <c r="F56" s="203"/>
      <c r="G56" s="203"/>
      <c r="H56" s="203"/>
      <c r="I56" s="203"/>
    </row>
    <row r="57" spans="1:9" ht="15">
      <c r="A57" s="207" t="s">
        <v>185</v>
      </c>
      <c r="B57" s="203"/>
      <c r="C57" s="203"/>
      <c r="D57" s="203"/>
      <c r="E57" s="203"/>
      <c r="F57" s="203"/>
      <c r="G57" s="203"/>
      <c r="H57" s="203"/>
      <c r="I57" s="203"/>
    </row>
    <row r="58" spans="1:9" ht="14.25">
      <c r="A58" s="208"/>
      <c r="B58" s="203"/>
      <c r="C58" s="203"/>
      <c r="D58" s="203"/>
      <c r="E58" s="203"/>
      <c r="F58" s="203"/>
      <c r="G58" s="203"/>
      <c r="H58" s="203"/>
      <c r="I58" s="203"/>
    </row>
    <row r="59" spans="1:9" ht="14.25">
      <c r="A59" s="208" t="s">
        <v>43</v>
      </c>
      <c r="B59" s="203"/>
      <c r="C59" s="203"/>
      <c r="D59" s="203"/>
      <c r="E59" s="203"/>
      <c r="F59" s="203"/>
      <c r="G59" s="203">
        <v>233415066</v>
      </c>
      <c r="H59" s="203"/>
      <c r="I59" s="203"/>
    </row>
    <row r="60" spans="1:9" ht="14.25">
      <c r="A60" s="208" t="s">
        <v>44</v>
      </c>
      <c r="B60" s="203"/>
      <c r="C60" s="203"/>
      <c r="D60" s="203"/>
      <c r="E60" s="203"/>
      <c r="F60" s="203"/>
      <c r="G60" s="203">
        <v>1700000</v>
      </c>
      <c r="H60" s="203"/>
      <c r="I60" s="203"/>
    </row>
    <row r="61" spans="1:9" ht="14.25">
      <c r="A61" s="208" t="s">
        <v>45</v>
      </c>
      <c r="B61" s="203"/>
      <c r="C61" s="203"/>
      <c r="D61" s="203"/>
      <c r="E61" s="203"/>
      <c r="F61" s="203"/>
      <c r="G61" s="203">
        <v>8925000</v>
      </c>
      <c r="H61" s="203"/>
      <c r="I61" s="203"/>
    </row>
    <row r="62" spans="1:9" ht="14.25">
      <c r="A62" s="208" t="s">
        <v>46</v>
      </c>
      <c r="B62" s="203"/>
      <c r="C62" s="203"/>
      <c r="D62" s="203"/>
      <c r="E62" s="203"/>
      <c r="F62" s="203"/>
      <c r="G62" s="203">
        <v>0</v>
      </c>
      <c r="H62" s="203"/>
      <c r="I62" s="203"/>
    </row>
    <row r="63" spans="1:9" ht="14.25">
      <c r="A63" s="208" t="s">
        <v>47</v>
      </c>
      <c r="B63" s="203"/>
      <c r="C63" s="203"/>
      <c r="D63" s="203"/>
      <c r="E63" s="203"/>
      <c r="F63" s="203"/>
      <c r="G63" s="203">
        <v>244040066</v>
      </c>
      <c r="H63" s="203"/>
      <c r="I63" s="203"/>
    </row>
    <row r="64" spans="1:9" ht="28.5">
      <c r="A64" s="209" t="s">
        <v>48</v>
      </c>
      <c r="B64" s="203"/>
      <c r="C64" s="203"/>
      <c r="D64" s="203"/>
      <c r="E64" s="203"/>
      <c r="F64" s="203"/>
      <c r="G64" s="203">
        <v>-38422066</v>
      </c>
      <c r="H64" s="203"/>
      <c r="I64" s="203"/>
    </row>
    <row r="65" spans="1:9" ht="14.25">
      <c r="A65" s="208"/>
      <c r="B65" s="203"/>
      <c r="C65" s="203"/>
      <c r="D65" s="203"/>
      <c r="E65" s="203"/>
      <c r="F65" s="203"/>
      <c r="G65" s="203"/>
      <c r="H65" s="203"/>
      <c r="I65" s="203"/>
    </row>
    <row r="66" spans="1:9" ht="15">
      <c r="A66" s="207" t="s">
        <v>186</v>
      </c>
      <c r="B66" s="203"/>
      <c r="C66" s="203"/>
      <c r="D66" s="203"/>
      <c r="E66" s="203"/>
      <c r="F66" s="203"/>
      <c r="G66" s="203"/>
      <c r="H66" s="203"/>
      <c r="I66" s="203"/>
    </row>
    <row r="67" spans="1:9" ht="14.25">
      <c r="A67" s="208"/>
      <c r="B67" s="203"/>
      <c r="C67" s="203"/>
      <c r="D67" s="203"/>
      <c r="E67" s="203"/>
      <c r="F67" s="203"/>
      <c r="G67" s="203"/>
      <c r="H67" s="203"/>
      <c r="I67" s="203"/>
    </row>
    <row r="68" spans="1:9" ht="14.25">
      <c r="A68" s="208" t="s">
        <v>49</v>
      </c>
      <c r="B68" s="203"/>
      <c r="C68" s="203"/>
      <c r="D68" s="203"/>
      <c r="E68" s="203"/>
      <c r="F68" s="203"/>
      <c r="G68" s="203">
        <v>0</v>
      </c>
      <c r="H68" s="203">
        <v>0</v>
      </c>
      <c r="I68" s="203">
        <v>0</v>
      </c>
    </row>
    <row r="69" spans="1:9" ht="14.25">
      <c r="A69" s="208" t="s">
        <v>50</v>
      </c>
      <c r="B69" s="203"/>
      <c r="C69" s="203"/>
      <c r="D69" s="203"/>
      <c r="E69" s="203"/>
      <c r="F69" s="203"/>
      <c r="G69" s="203">
        <v>3784261</v>
      </c>
      <c r="H69" s="203">
        <v>3726461</v>
      </c>
      <c r="I69" s="203">
        <v>57800</v>
      </c>
    </row>
    <row r="70" spans="1:9" ht="14.25">
      <c r="A70" s="208" t="s">
        <v>51</v>
      </c>
      <c r="B70" s="203"/>
      <c r="C70" s="203"/>
      <c r="D70" s="203"/>
      <c r="E70" s="203"/>
      <c r="F70" s="203"/>
      <c r="G70" s="203">
        <v>503794</v>
      </c>
      <c r="H70" s="203">
        <v>0</v>
      </c>
      <c r="I70" s="203">
        <v>503794</v>
      </c>
    </row>
    <row r="71" spans="1:9" ht="14.25">
      <c r="A71" s="208" t="s">
        <v>52</v>
      </c>
      <c r="B71" s="203"/>
      <c r="C71" s="203"/>
      <c r="D71" s="203"/>
      <c r="E71" s="203"/>
      <c r="F71" s="203"/>
      <c r="G71" s="203">
        <v>449820</v>
      </c>
      <c r="H71" s="203">
        <v>364500</v>
      </c>
      <c r="I71" s="203">
        <v>85320</v>
      </c>
    </row>
    <row r="72" spans="1:9" ht="14.25">
      <c r="A72" s="208" t="s">
        <v>53</v>
      </c>
      <c r="B72" s="203"/>
      <c r="C72" s="203"/>
      <c r="D72" s="203"/>
      <c r="E72" s="203"/>
      <c r="F72" s="203"/>
      <c r="G72" s="203">
        <v>650893</v>
      </c>
      <c r="H72" s="203">
        <v>0</v>
      </c>
      <c r="I72" s="203">
        <v>650893</v>
      </c>
    </row>
    <row r="73" spans="1:9" ht="14.25">
      <c r="A73" s="208" t="s">
        <v>54</v>
      </c>
      <c r="B73" s="203"/>
      <c r="C73" s="203"/>
      <c r="D73" s="203"/>
      <c r="E73" s="203"/>
      <c r="F73" s="203"/>
      <c r="G73" s="203">
        <v>1225139</v>
      </c>
      <c r="H73" s="203">
        <v>312000</v>
      </c>
      <c r="I73" s="203">
        <v>913139</v>
      </c>
    </row>
    <row r="74" spans="1:9" ht="14.25">
      <c r="A74" s="208" t="s">
        <v>55</v>
      </c>
      <c r="B74" s="203"/>
      <c r="C74" s="203"/>
      <c r="D74" s="203"/>
      <c r="E74" s="203"/>
      <c r="F74" s="203"/>
      <c r="G74" s="203">
        <v>70308</v>
      </c>
      <c r="H74" s="203">
        <v>0</v>
      </c>
      <c r="I74" s="203">
        <v>70308</v>
      </c>
    </row>
    <row r="75" spans="1:9" ht="14.25">
      <c r="A75" s="208" t="s">
        <v>56</v>
      </c>
      <c r="B75" s="203"/>
      <c r="C75" s="203"/>
      <c r="D75" s="203"/>
      <c r="E75" s="203"/>
      <c r="F75" s="203"/>
      <c r="G75" s="203">
        <v>0</v>
      </c>
      <c r="H75" s="203">
        <v>0</v>
      </c>
      <c r="I75" s="203">
        <v>0</v>
      </c>
    </row>
    <row r="76" spans="1:9" ht="14.25">
      <c r="A76" s="208"/>
      <c r="B76" s="203"/>
      <c r="C76" s="203"/>
      <c r="D76" s="203"/>
      <c r="E76" s="203"/>
      <c r="F76" s="203"/>
      <c r="G76" s="203"/>
      <c r="H76" s="203"/>
      <c r="I76" s="203"/>
    </row>
    <row r="77" spans="1:9" ht="14.25">
      <c r="A77" s="208" t="s">
        <v>57</v>
      </c>
      <c r="B77" s="203"/>
      <c r="C77" s="203"/>
      <c r="D77" s="203"/>
      <c r="E77" s="203"/>
      <c r="F77" s="203"/>
      <c r="G77" s="203">
        <v>502450</v>
      </c>
      <c r="H77" s="203">
        <v>0</v>
      </c>
      <c r="I77" s="203">
        <v>502450</v>
      </c>
    </row>
    <row r="78" spans="1:9" ht="14.25">
      <c r="A78" s="208" t="s">
        <v>58</v>
      </c>
      <c r="B78" s="203"/>
      <c r="C78" s="203"/>
      <c r="D78" s="203"/>
      <c r="E78" s="203"/>
      <c r="F78" s="203"/>
      <c r="G78" s="203">
        <v>227743</v>
      </c>
      <c r="H78" s="203">
        <v>0</v>
      </c>
      <c r="I78" s="203">
        <v>227743</v>
      </c>
    </row>
    <row r="79" spans="1:9" ht="14.25">
      <c r="A79" s="208" t="s">
        <v>59</v>
      </c>
      <c r="B79" s="203"/>
      <c r="C79" s="203"/>
      <c r="D79" s="203"/>
      <c r="E79" s="203"/>
      <c r="F79" s="203"/>
      <c r="G79" s="203">
        <v>157991</v>
      </c>
      <c r="H79" s="203">
        <v>0</v>
      </c>
      <c r="I79" s="203">
        <v>157991</v>
      </c>
    </row>
    <row r="80" spans="1:9" ht="14.25">
      <c r="A80" s="208" t="s">
        <v>60</v>
      </c>
      <c r="B80" s="203">
        <v>213</v>
      </c>
      <c r="C80" s="203">
        <v>372637</v>
      </c>
      <c r="D80" s="203">
        <v>455634</v>
      </c>
      <c r="E80" s="203">
        <v>2672070</v>
      </c>
      <c r="F80" s="203">
        <v>166180</v>
      </c>
      <c r="G80" s="203">
        <v>3666734</v>
      </c>
      <c r="H80" s="203">
        <v>0</v>
      </c>
      <c r="I80" s="203">
        <v>3666734</v>
      </c>
    </row>
    <row r="81" spans="1:9" ht="28.5">
      <c r="A81" s="209" t="s">
        <v>61</v>
      </c>
      <c r="B81" s="203">
        <v>0</v>
      </c>
      <c r="C81" s="203">
        <v>360935</v>
      </c>
      <c r="D81" s="203">
        <v>2497863</v>
      </c>
      <c r="E81" s="203">
        <v>0</v>
      </c>
      <c r="F81" s="203">
        <v>730231</v>
      </c>
      <c r="G81" s="203">
        <v>3589029</v>
      </c>
      <c r="H81" s="203">
        <v>269417</v>
      </c>
      <c r="I81" s="203">
        <v>3319612</v>
      </c>
    </row>
    <row r="82" spans="1:9" ht="14.25">
      <c r="A82" s="208" t="s">
        <v>62</v>
      </c>
      <c r="B82" s="203"/>
      <c r="C82" s="203"/>
      <c r="D82" s="203"/>
      <c r="E82" s="203"/>
      <c r="F82" s="203"/>
      <c r="G82" s="203">
        <v>18468</v>
      </c>
      <c r="H82" s="203">
        <v>1122</v>
      </c>
      <c r="I82" s="203">
        <v>17346</v>
      </c>
    </row>
    <row r="83" spans="1:9" ht="14.25">
      <c r="A83" s="208"/>
      <c r="B83" s="203"/>
      <c r="C83" s="203"/>
      <c r="D83" s="203"/>
      <c r="E83" s="203"/>
      <c r="F83" s="203"/>
      <c r="G83" s="203"/>
      <c r="H83" s="203"/>
      <c r="I83" s="203"/>
    </row>
    <row r="84" spans="1:9" ht="14.25">
      <c r="A84" s="208" t="s">
        <v>63</v>
      </c>
      <c r="B84" s="203"/>
      <c r="C84" s="203"/>
      <c r="D84" s="203">
        <v>0</v>
      </c>
      <c r="E84" s="203">
        <v>0</v>
      </c>
      <c r="F84" s="203"/>
      <c r="G84" s="203">
        <v>0</v>
      </c>
      <c r="H84" s="203">
        <v>0</v>
      </c>
      <c r="I84" s="203">
        <v>0</v>
      </c>
    </row>
    <row r="85" spans="1:9" ht="14.25">
      <c r="A85" s="208" t="s">
        <v>64</v>
      </c>
      <c r="B85" s="203"/>
      <c r="C85" s="203"/>
      <c r="D85" s="203"/>
      <c r="E85" s="203"/>
      <c r="F85" s="203"/>
      <c r="G85" s="203">
        <v>1290650</v>
      </c>
      <c r="H85" s="203">
        <v>1100908</v>
      </c>
      <c r="I85" s="203">
        <v>189742</v>
      </c>
    </row>
    <row r="86" spans="1:9" ht="14.25">
      <c r="A86" s="208" t="s">
        <v>65</v>
      </c>
      <c r="B86" s="203"/>
      <c r="C86" s="203"/>
      <c r="D86" s="203"/>
      <c r="E86" s="203"/>
      <c r="F86" s="203"/>
      <c r="G86" s="203">
        <v>3731055</v>
      </c>
      <c r="H86" s="203">
        <v>1483257</v>
      </c>
      <c r="I86" s="203">
        <v>2247798</v>
      </c>
    </row>
    <row r="87" spans="1:9" ht="14.25">
      <c r="A87" s="208" t="s">
        <v>66</v>
      </c>
      <c r="B87" s="203"/>
      <c r="C87" s="203"/>
      <c r="D87" s="203"/>
      <c r="E87" s="203"/>
      <c r="F87" s="203"/>
      <c r="G87" s="203">
        <v>0</v>
      </c>
      <c r="H87" s="203">
        <v>0</v>
      </c>
      <c r="I87" s="203">
        <v>0</v>
      </c>
    </row>
    <row r="88" spans="1:9" ht="14.25">
      <c r="A88" s="208" t="s">
        <v>67</v>
      </c>
      <c r="B88" s="203"/>
      <c r="C88" s="203"/>
      <c r="D88" s="203"/>
      <c r="E88" s="203"/>
      <c r="F88" s="203"/>
      <c r="G88" s="203">
        <v>217923</v>
      </c>
      <c r="H88" s="203">
        <v>0</v>
      </c>
      <c r="I88" s="203">
        <v>217923</v>
      </c>
    </row>
    <row r="89" spans="1:9" ht="14.25">
      <c r="A89" s="208" t="s">
        <v>68</v>
      </c>
      <c r="B89" s="203"/>
      <c r="C89" s="203"/>
      <c r="D89" s="203"/>
      <c r="E89" s="203"/>
      <c r="F89" s="203"/>
      <c r="G89" s="203">
        <v>0</v>
      </c>
      <c r="H89" s="203">
        <v>0</v>
      </c>
      <c r="I89" s="203">
        <v>0</v>
      </c>
    </row>
    <row r="90" spans="1:9" ht="15">
      <c r="A90" s="207" t="s">
        <v>69</v>
      </c>
      <c r="B90" s="202"/>
      <c r="C90" s="202"/>
      <c r="D90" s="202"/>
      <c r="E90" s="202"/>
      <c r="F90" s="202"/>
      <c r="G90" s="202">
        <v>20086258</v>
      </c>
      <c r="H90" s="202">
        <v>7257665</v>
      </c>
      <c r="I90" s="202">
        <v>12828593</v>
      </c>
    </row>
    <row r="91" spans="1:9" ht="14.25">
      <c r="A91" s="208"/>
      <c r="B91" s="203"/>
      <c r="C91" s="203"/>
      <c r="D91" s="203"/>
      <c r="E91" s="203"/>
      <c r="F91" s="203"/>
      <c r="G91" s="203"/>
      <c r="H91" s="203"/>
      <c r="I91" s="203"/>
    </row>
    <row r="92" spans="1:9" ht="15">
      <c r="A92" s="207" t="s">
        <v>187</v>
      </c>
      <c r="B92" s="203"/>
      <c r="C92" s="203"/>
      <c r="D92" s="203"/>
      <c r="E92" s="203"/>
      <c r="F92" s="203"/>
      <c r="G92" s="203"/>
      <c r="H92" s="203"/>
      <c r="I92" s="203"/>
    </row>
    <row r="93" spans="1:9" ht="14.25">
      <c r="A93" s="208"/>
      <c r="B93" s="203"/>
      <c r="C93" s="203"/>
      <c r="D93" s="203"/>
      <c r="E93" s="203"/>
      <c r="F93" s="203"/>
      <c r="G93" s="203"/>
      <c r="H93" s="203"/>
      <c r="I93" s="203"/>
    </row>
    <row r="94" spans="1:9" ht="14.25">
      <c r="A94" s="208"/>
      <c r="B94" s="203"/>
      <c r="C94" s="203"/>
      <c r="D94" s="203"/>
      <c r="E94" s="203"/>
      <c r="F94" s="203"/>
      <c r="G94" s="203"/>
      <c r="H94" s="203"/>
      <c r="I94" s="203"/>
    </row>
    <row r="95" spans="1:9" ht="15">
      <c r="A95" s="207" t="s">
        <v>188</v>
      </c>
      <c r="B95" s="203"/>
      <c r="C95" s="203"/>
      <c r="D95" s="203"/>
      <c r="E95" s="203"/>
      <c r="F95" s="203"/>
      <c r="G95" s="203"/>
      <c r="H95" s="203"/>
      <c r="I95" s="203"/>
    </row>
    <row r="96" spans="1:9" ht="14.25">
      <c r="A96" s="208"/>
      <c r="B96" s="203"/>
      <c r="C96" s="203"/>
      <c r="D96" s="203"/>
      <c r="E96" s="203"/>
      <c r="F96" s="203"/>
      <c r="G96" s="203"/>
      <c r="H96" s="203"/>
      <c r="I96" s="203"/>
    </row>
    <row r="97" spans="1:9" ht="14.25">
      <c r="A97" s="208" t="s">
        <v>70</v>
      </c>
      <c r="B97" s="203"/>
      <c r="C97" s="203"/>
      <c r="D97" s="203"/>
      <c r="E97" s="203"/>
      <c r="F97" s="203"/>
      <c r="G97" s="203">
        <v>1803977</v>
      </c>
      <c r="H97" s="203">
        <v>132509</v>
      </c>
      <c r="I97" s="203">
        <v>1671468</v>
      </c>
    </row>
    <row r="98" spans="1:9" ht="28.5">
      <c r="A98" s="209" t="s">
        <v>71</v>
      </c>
      <c r="B98" s="203"/>
      <c r="C98" s="203"/>
      <c r="D98" s="203"/>
      <c r="E98" s="203"/>
      <c r="F98" s="203"/>
      <c r="G98" s="203">
        <v>1173693</v>
      </c>
      <c r="H98" s="203">
        <v>119502</v>
      </c>
      <c r="I98" s="203">
        <v>1054191</v>
      </c>
    </row>
    <row r="99" spans="1:9" ht="28.5">
      <c r="A99" s="209" t="s">
        <v>72</v>
      </c>
      <c r="B99" s="203"/>
      <c r="C99" s="203"/>
      <c r="D99" s="203"/>
      <c r="E99" s="203"/>
      <c r="F99" s="203"/>
      <c r="G99" s="203">
        <v>91578</v>
      </c>
      <c r="H99" s="203">
        <v>0</v>
      </c>
      <c r="I99" s="203">
        <v>91578</v>
      </c>
    </row>
    <row r="100" spans="1:9" ht="14.25">
      <c r="A100" s="208" t="s">
        <v>73</v>
      </c>
      <c r="B100" s="203"/>
      <c r="C100" s="203"/>
      <c r="D100" s="203"/>
      <c r="E100" s="203"/>
      <c r="F100" s="203"/>
      <c r="G100" s="203">
        <v>88894</v>
      </c>
      <c r="H100" s="203">
        <v>0</v>
      </c>
      <c r="I100" s="203">
        <v>88894</v>
      </c>
    </row>
    <row r="101" spans="1:9" ht="15">
      <c r="A101" s="207" t="s">
        <v>74</v>
      </c>
      <c r="B101" s="202"/>
      <c r="C101" s="202"/>
      <c r="D101" s="202"/>
      <c r="E101" s="202"/>
      <c r="F101" s="202"/>
      <c r="G101" s="202">
        <v>3158142</v>
      </c>
      <c r="H101" s="202">
        <v>252011</v>
      </c>
      <c r="I101" s="202">
        <v>2906131</v>
      </c>
    </row>
    <row r="102" spans="1:9" ht="14.25">
      <c r="A102" s="208"/>
      <c r="B102" s="203"/>
      <c r="C102" s="203"/>
      <c r="D102" s="203"/>
      <c r="E102" s="203"/>
      <c r="F102" s="203"/>
      <c r="G102" s="203"/>
      <c r="H102" s="203"/>
      <c r="I102" s="203"/>
    </row>
    <row r="103" spans="1:9" ht="15">
      <c r="A103" s="207" t="s">
        <v>189</v>
      </c>
      <c r="B103" s="203"/>
      <c r="C103" s="203"/>
      <c r="D103" s="203"/>
      <c r="E103" s="203"/>
      <c r="F103" s="203"/>
      <c r="G103" s="203"/>
      <c r="H103" s="203"/>
      <c r="I103" s="203"/>
    </row>
    <row r="104" spans="1:9" ht="14.25">
      <c r="A104" s="208"/>
      <c r="B104" s="203"/>
      <c r="C104" s="203"/>
      <c r="D104" s="203"/>
      <c r="E104" s="203"/>
      <c r="F104" s="203"/>
      <c r="G104" s="203"/>
      <c r="H104" s="203"/>
      <c r="I104" s="203"/>
    </row>
    <row r="105" spans="1:9" ht="14.25">
      <c r="A105" s="208"/>
      <c r="B105" s="203"/>
      <c r="C105" s="203"/>
      <c r="D105" s="203"/>
      <c r="E105" s="203"/>
      <c r="F105" s="203"/>
      <c r="G105" s="203"/>
      <c r="H105" s="203"/>
      <c r="I105" s="203"/>
    </row>
    <row r="106" spans="1:9" ht="14.25">
      <c r="A106" s="208" t="s">
        <v>75</v>
      </c>
      <c r="B106" s="203"/>
      <c r="C106" s="203"/>
      <c r="D106" s="203"/>
      <c r="E106" s="203"/>
      <c r="F106" s="203"/>
      <c r="G106" s="203">
        <v>5366938</v>
      </c>
      <c r="H106" s="203">
        <v>420</v>
      </c>
      <c r="I106" s="203">
        <v>5366518</v>
      </c>
    </row>
    <row r="107" spans="1:9" ht="14.25">
      <c r="A107" s="208" t="s">
        <v>76</v>
      </c>
      <c r="B107" s="203"/>
      <c r="C107" s="203"/>
      <c r="D107" s="203"/>
      <c r="E107" s="203"/>
      <c r="F107" s="203"/>
      <c r="G107" s="203">
        <v>7426124</v>
      </c>
      <c r="H107" s="203">
        <v>70000</v>
      </c>
      <c r="I107" s="203">
        <v>7356124</v>
      </c>
    </row>
    <row r="108" spans="1:9" ht="14.25">
      <c r="A108" s="208" t="s">
        <v>77</v>
      </c>
      <c r="B108" s="203"/>
      <c r="C108" s="203"/>
      <c r="D108" s="203"/>
      <c r="E108" s="203"/>
      <c r="F108" s="203"/>
      <c r="G108" s="203">
        <v>1385972</v>
      </c>
      <c r="H108" s="203">
        <v>90855</v>
      </c>
      <c r="I108" s="203">
        <v>1295117</v>
      </c>
    </row>
    <row r="109" spans="1:9" ht="14.25">
      <c r="A109" s="208" t="s">
        <v>78</v>
      </c>
      <c r="B109" s="203"/>
      <c r="C109" s="203"/>
      <c r="D109" s="203"/>
      <c r="E109" s="203"/>
      <c r="F109" s="203"/>
      <c r="G109" s="203">
        <v>542022</v>
      </c>
      <c r="H109" s="203">
        <v>0</v>
      </c>
      <c r="I109" s="203">
        <v>542022</v>
      </c>
    </row>
    <row r="110" spans="1:9" ht="14.25">
      <c r="A110" s="208" t="s">
        <v>79</v>
      </c>
      <c r="B110" s="203"/>
      <c r="C110" s="203"/>
      <c r="D110" s="203"/>
      <c r="E110" s="203"/>
      <c r="F110" s="203"/>
      <c r="G110" s="203">
        <v>1007505</v>
      </c>
      <c r="H110" s="203">
        <v>0</v>
      </c>
      <c r="I110" s="203">
        <v>1007505</v>
      </c>
    </row>
    <row r="111" spans="1:9" ht="14.25">
      <c r="A111" s="210" t="s">
        <v>80</v>
      </c>
      <c r="B111" s="204"/>
      <c r="C111" s="204"/>
      <c r="D111" s="204"/>
      <c r="E111" s="204"/>
      <c r="F111" s="204"/>
      <c r="G111" s="204">
        <v>306811</v>
      </c>
      <c r="H111" s="204">
        <v>12500</v>
      </c>
      <c r="I111" s="204">
        <v>294311</v>
      </c>
    </row>
    <row r="112" spans="1:9" ht="14.25">
      <c r="A112" s="208" t="s">
        <v>81</v>
      </c>
      <c r="B112" s="203"/>
      <c r="C112" s="203"/>
      <c r="D112" s="203"/>
      <c r="E112" s="203"/>
      <c r="F112" s="203"/>
      <c r="G112" s="203">
        <v>0</v>
      </c>
      <c r="H112" s="203">
        <v>0</v>
      </c>
      <c r="I112" s="203">
        <v>0</v>
      </c>
    </row>
    <row r="113" spans="1:9" ht="14.25">
      <c r="A113" s="208" t="s">
        <v>82</v>
      </c>
      <c r="B113" s="203">
        <v>0</v>
      </c>
      <c r="C113" s="203">
        <v>0</v>
      </c>
      <c r="D113" s="203">
        <v>0</v>
      </c>
      <c r="E113" s="203">
        <v>0</v>
      </c>
      <c r="F113" s="203"/>
      <c r="G113" s="203">
        <v>0</v>
      </c>
      <c r="H113" s="203">
        <v>0</v>
      </c>
      <c r="I113" s="203">
        <v>0</v>
      </c>
    </row>
    <row r="114" spans="1:9" ht="14.25">
      <c r="A114" s="208" t="s">
        <v>83</v>
      </c>
      <c r="B114" s="203"/>
      <c r="C114" s="203"/>
      <c r="D114" s="203"/>
      <c r="E114" s="203"/>
      <c r="F114" s="203"/>
      <c r="G114" s="203">
        <v>1384624</v>
      </c>
      <c r="H114" s="203">
        <v>0</v>
      </c>
      <c r="I114" s="203">
        <v>1384624</v>
      </c>
    </row>
    <row r="115" spans="1:9" ht="14.25">
      <c r="A115" s="208" t="s">
        <v>84</v>
      </c>
      <c r="B115" s="203"/>
      <c r="C115" s="203"/>
      <c r="D115" s="203"/>
      <c r="E115" s="203"/>
      <c r="F115" s="203"/>
      <c r="G115" s="203">
        <v>0</v>
      </c>
      <c r="H115" s="203">
        <v>0</v>
      </c>
      <c r="I115" s="203">
        <v>0</v>
      </c>
    </row>
    <row r="116" spans="1:9" ht="15">
      <c r="A116" s="207" t="s">
        <v>85</v>
      </c>
      <c r="B116" s="202">
        <v>0</v>
      </c>
      <c r="C116" s="202">
        <v>0</v>
      </c>
      <c r="D116" s="202">
        <v>0</v>
      </c>
      <c r="E116" s="202">
        <v>0</v>
      </c>
      <c r="F116" s="202"/>
      <c r="G116" s="202">
        <v>17419996</v>
      </c>
      <c r="H116" s="202">
        <v>173775</v>
      </c>
      <c r="I116" s="202">
        <v>17246221</v>
      </c>
    </row>
    <row r="117" spans="1:9" ht="14.25">
      <c r="A117" s="208"/>
      <c r="B117" s="203"/>
      <c r="C117" s="203"/>
      <c r="D117" s="203"/>
      <c r="E117" s="203"/>
      <c r="F117" s="203"/>
      <c r="G117" s="203"/>
      <c r="H117" s="203"/>
      <c r="I117" s="203"/>
    </row>
    <row r="118" spans="1:9" ht="15">
      <c r="A118" s="207" t="s">
        <v>190</v>
      </c>
      <c r="B118" s="203"/>
      <c r="C118" s="203"/>
      <c r="D118" s="203"/>
      <c r="E118" s="203"/>
      <c r="F118" s="203"/>
      <c r="G118" s="203"/>
      <c r="H118" s="203"/>
      <c r="I118" s="203"/>
    </row>
    <row r="119" spans="1:9" ht="14.25">
      <c r="A119" s="208"/>
      <c r="B119" s="203"/>
      <c r="C119" s="203"/>
      <c r="D119" s="203"/>
      <c r="E119" s="203"/>
      <c r="F119" s="203"/>
      <c r="G119" s="203"/>
      <c r="H119" s="203"/>
      <c r="I119" s="203"/>
    </row>
    <row r="120" spans="1:9" ht="14.25">
      <c r="A120" s="208" t="s">
        <v>86</v>
      </c>
      <c r="B120" s="203"/>
      <c r="C120" s="203"/>
      <c r="D120" s="203"/>
      <c r="E120" s="203"/>
      <c r="F120" s="203"/>
      <c r="G120" s="203">
        <v>602848</v>
      </c>
      <c r="H120" s="203">
        <v>30000</v>
      </c>
      <c r="I120" s="203">
        <v>572848</v>
      </c>
    </row>
    <row r="121" spans="1:9" ht="14.25">
      <c r="A121" s="208"/>
      <c r="B121" s="203"/>
      <c r="C121" s="203"/>
      <c r="D121" s="203"/>
      <c r="E121" s="203"/>
      <c r="F121" s="203"/>
      <c r="G121" s="203"/>
      <c r="H121" s="203"/>
      <c r="I121" s="203"/>
    </row>
    <row r="122" spans="1:9" ht="15">
      <c r="A122" s="207" t="s">
        <v>191</v>
      </c>
      <c r="B122" s="203"/>
      <c r="C122" s="203"/>
      <c r="D122" s="203"/>
      <c r="E122" s="203"/>
      <c r="F122" s="203"/>
      <c r="G122" s="203"/>
      <c r="H122" s="203"/>
      <c r="I122" s="203"/>
    </row>
    <row r="123" spans="1:9" ht="14.25">
      <c r="A123" s="208"/>
      <c r="B123" s="203"/>
      <c r="C123" s="203"/>
      <c r="D123" s="203"/>
      <c r="E123" s="203"/>
      <c r="F123" s="203"/>
      <c r="G123" s="203"/>
      <c r="H123" s="203"/>
      <c r="I123" s="203"/>
    </row>
    <row r="124" spans="1:9" ht="14.25">
      <c r="A124" s="208" t="s">
        <v>87</v>
      </c>
      <c r="B124" s="203"/>
      <c r="C124" s="203"/>
      <c r="D124" s="203"/>
      <c r="E124" s="203"/>
      <c r="F124" s="203"/>
      <c r="G124" s="203">
        <v>9275714</v>
      </c>
      <c r="H124" s="203">
        <v>65480</v>
      </c>
      <c r="I124" s="203">
        <v>9210234</v>
      </c>
    </row>
    <row r="125" spans="1:9" ht="14.25">
      <c r="A125" s="208" t="s">
        <v>88</v>
      </c>
      <c r="B125" s="203"/>
      <c r="C125" s="203"/>
      <c r="D125" s="203"/>
      <c r="E125" s="203"/>
      <c r="F125" s="203"/>
      <c r="G125" s="203">
        <v>2113725</v>
      </c>
      <c r="H125" s="203">
        <v>0</v>
      </c>
      <c r="I125" s="203">
        <v>2113725</v>
      </c>
    </row>
    <row r="126" spans="1:9" ht="14.25">
      <c r="A126" s="208" t="s">
        <v>89</v>
      </c>
      <c r="B126" s="203"/>
      <c r="C126" s="203"/>
      <c r="D126" s="203"/>
      <c r="E126" s="203"/>
      <c r="F126" s="203"/>
      <c r="G126" s="203">
        <v>287530</v>
      </c>
      <c r="H126" s="203">
        <v>213300</v>
      </c>
      <c r="I126" s="203">
        <v>74230</v>
      </c>
    </row>
    <row r="127" spans="1:9" ht="15">
      <c r="A127" s="207" t="s">
        <v>90</v>
      </c>
      <c r="B127" s="202"/>
      <c r="C127" s="202"/>
      <c r="D127" s="202"/>
      <c r="E127" s="202"/>
      <c r="F127" s="202"/>
      <c r="G127" s="202">
        <v>11676969</v>
      </c>
      <c r="H127" s="202">
        <v>278780</v>
      </c>
      <c r="I127" s="202">
        <v>11398189</v>
      </c>
    </row>
    <row r="128" spans="1:9" ht="14.25">
      <c r="A128" s="208"/>
      <c r="B128" s="203"/>
      <c r="C128" s="203"/>
      <c r="D128" s="203"/>
      <c r="E128" s="203"/>
      <c r="F128" s="203"/>
      <c r="G128" s="203"/>
      <c r="H128" s="203"/>
      <c r="I128" s="203"/>
    </row>
    <row r="129" spans="1:9" ht="15">
      <c r="A129" s="207" t="s">
        <v>192</v>
      </c>
      <c r="B129" s="203"/>
      <c r="C129" s="203"/>
      <c r="D129" s="203"/>
      <c r="E129" s="203"/>
      <c r="F129" s="203"/>
      <c r="G129" s="203"/>
      <c r="H129" s="203"/>
      <c r="I129" s="203"/>
    </row>
    <row r="130" spans="1:9" ht="14.25">
      <c r="A130" s="208"/>
      <c r="B130" s="203"/>
      <c r="C130" s="203"/>
      <c r="D130" s="203"/>
      <c r="E130" s="203"/>
      <c r="F130" s="203"/>
      <c r="G130" s="203"/>
      <c r="H130" s="203"/>
      <c r="I130" s="203"/>
    </row>
    <row r="131" spans="1:9" ht="14.25">
      <c r="A131" s="208" t="s">
        <v>91</v>
      </c>
      <c r="B131" s="203"/>
      <c r="C131" s="203"/>
      <c r="D131" s="203"/>
      <c r="E131" s="203"/>
      <c r="F131" s="203"/>
      <c r="G131" s="203">
        <v>657565</v>
      </c>
      <c r="H131" s="203">
        <v>0</v>
      </c>
      <c r="I131" s="203">
        <v>657565</v>
      </c>
    </row>
    <row r="132" spans="1:9" ht="14.25">
      <c r="A132" s="208" t="s">
        <v>92</v>
      </c>
      <c r="B132" s="203"/>
      <c r="C132" s="203"/>
      <c r="D132" s="203"/>
      <c r="E132" s="203"/>
      <c r="F132" s="203"/>
      <c r="G132" s="203">
        <v>1707893</v>
      </c>
      <c r="H132" s="203">
        <v>37500</v>
      </c>
      <c r="I132" s="203">
        <v>1670393</v>
      </c>
    </row>
    <row r="133" spans="1:9" ht="14.25">
      <c r="A133" s="208" t="s">
        <v>93</v>
      </c>
      <c r="B133" s="203"/>
      <c r="C133" s="203"/>
      <c r="D133" s="203"/>
      <c r="E133" s="203"/>
      <c r="F133" s="203"/>
      <c r="G133" s="203">
        <v>142616</v>
      </c>
      <c r="H133" s="203">
        <v>0</v>
      </c>
      <c r="I133" s="203">
        <v>142616</v>
      </c>
    </row>
    <row r="134" spans="1:9" ht="14.25">
      <c r="A134" s="208" t="s">
        <v>94</v>
      </c>
      <c r="B134" s="203"/>
      <c r="C134" s="203"/>
      <c r="D134" s="203"/>
      <c r="E134" s="203"/>
      <c r="F134" s="203"/>
      <c r="G134" s="203">
        <v>596853</v>
      </c>
      <c r="H134" s="203">
        <v>275000</v>
      </c>
      <c r="I134" s="203">
        <v>321853</v>
      </c>
    </row>
    <row r="135" spans="1:9" ht="14.25">
      <c r="A135" s="208" t="s">
        <v>95</v>
      </c>
      <c r="B135" s="203"/>
      <c r="C135" s="203"/>
      <c r="D135" s="203"/>
      <c r="E135" s="203"/>
      <c r="F135" s="203"/>
      <c r="G135" s="203">
        <v>3357929</v>
      </c>
      <c r="H135" s="203">
        <v>0</v>
      </c>
      <c r="I135" s="203">
        <v>3357929</v>
      </c>
    </row>
    <row r="136" spans="1:9" ht="15">
      <c r="A136" s="207" t="s">
        <v>96</v>
      </c>
      <c r="B136" s="202"/>
      <c r="C136" s="202"/>
      <c r="D136" s="202"/>
      <c r="E136" s="202"/>
      <c r="F136" s="202"/>
      <c r="G136" s="202">
        <v>6462856</v>
      </c>
      <c r="H136" s="202">
        <v>312500</v>
      </c>
      <c r="I136" s="202">
        <v>6150356</v>
      </c>
    </row>
    <row r="137" spans="1:9" ht="14.25">
      <c r="A137" s="208"/>
      <c r="B137" s="203"/>
      <c r="C137" s="203"/>
      <c r="D137" s="203"/>
      <c r="E137" s="203"/>
      <c r="F137" s="203"/>
      <c r="G137" s="203"/>
      <c r="H137" s="203"/>
      <c r="I137" s="203"/>
    </row>
    <row r="138" spans="1:9" ht="15">
      <c r="A138" s="207" t="s">
        <v>193</v>
      </c>
      <c r="B138" s="203"/>
      <c r="C138" s="203"/>
      <c r="D138" s="203"/>
      <c r="E138" s="203"/>
      <c r="F138" s="203"/>
      <c r="G138" s="203"/>
      <c r="H138" s="203"/>
      <c r="I138" s="203"/>
    </row>
    <row r="139" spans="1:9" ht="14.25">
      <c r="A139" s="208"/>
      <c r="B139" s="203"/>
      <c r="C139" s="203"/>
      <c r="D139" s="203"/>
      <c r="E139" s="203"/>
      <c r="F139" s="203"/>
      <c r="G139" s="203"/>
      <c r="H139" s="203"/>
      <c r="I139" s="203"/>
    </row>
    <row r="140" spans="1:9" ht="14.25">
      <c r="A140" s="208" t="s">
        <v>97</v>
      </c>
      <c r="B140" s="203"/>
      <c r="C140" s="203"/>
      <c r="D140" s="203"/>
      <c r="E140" s="203"/>
      <c r="F140" s="203"/>
      <c r="G140" s="203">
        <v>392197</v>
      </c>
      <c r="H140" s="203">
        <v>0</v>
      </c>
      <c r="I140" s="203">
        <v>392197</v>
      </c>
    </row>
    <row r="141" spans="1:9" ht="14.25">
      <c r="A141" s="208" t="s">
        <v>98</v>
      </c>
      <c r="B141" s="203"/>
      <c r="C141" s="203"/>
      <c r="D141" s="203"/>
      <c r="E141" s="203"/>
      <c r="F141" s="203"/>
      <c r="G141" s="203">
        <v>1185992</v>
      </c>
      <c r="H141" s="203">
        <v>0</v>
      </c>
      <c r="I141" s="203">
        <v>1185992</v>
      </c>
    </row>
    <row r="142" spans="1:9" ht="15">
      <c r="A142" s="207" t="s">
        <v>99</v>
      </c>
      <c r="B142" s="202"/>
      <c r="C142" s="202"/>
      <c r="D142" s="202"/>
      <c r="E142" s="202"/>
      <c r="F142" s="202"/>
      <c r="G142" s="202">
        <v>1578189</v>
      </c>
      <c r="H142" s="202">
        <v>0</v>
      </c>
      <c r="I142" s="202">
        <v>1578189</v>
      </c>
    </row>
    <row r="143" spans="1:9" ht="14.25">
      <c r="A143" s="208"/>
      <c r="B143" s="203"/>
      <c r="C143" s="203"/>
      <c r="D143" s="203"/>
      <c r="E143" s="203"/>
      <c r="F143" s="203"/>
      <c r="G143" s="203"/>
      <c r="H143" s="203"/>
      <c r="I143" s="203"/>
    </row>
    <row r="144" spans="1:9" ht="15">
      <c r="A144" s="207" t="s">
        <v>194</v>
      </c>
      <c r="B144" s="203"/>
      <c r="C144" s="203"/>
      <c r="D144" s="203"/>
      <c r="E144" s="203"/>
      <c r="F144" s="203"/>
      <c r="G144" s="203"/>
      <c r="H144" s="203"/>
      <c r="I144" s="203"/>
    </row>
    <row r="145" spans="1:9" ht="14.25">
      <c r="A145" s="208"/>
      <c r="B145" s="203"/>
      <c r="C145" s="203"/>
      <c r="D145" s="203"/>
      <c r="E145" s="203"/>
      <c r="F145" s="203"/>
      <c r="G145" s="203"/>
      <c r="H145" s="203"/>
      <c r="I145" s="203"/>
    </row>
    <row r="146" spans="1:9" ht="14.25">
      <c r="A146" s="208" t="s">
        <v>100</v>
      </c>
      <c r="B146" s="203"/>
      <c r="C146" s="203"/>
      <c r="D146" s="203"/>
      <c r="E146" s="203"/>
      <c r="F146" s="203"/>
      <c r="G146" s="203">
        <v>1399182</v>
      </c>
      <c r="H146" s="203">
        <v>810360</v>
      </c>
      <c r="I146" s="203">
        <v>588822</v>
      </c>
    </row>
    <row r="147" spans="1:9" ht="14.25">
      <c r="A147" s="208"/>
      <c r="B147" s="203"/>
      <c r="C147" s="203"/>
      <c r="D147" s="203"/>
      <c r="E147" s="203"/>
      <c r="F147" s="203"/>
      <c r="G147" s="203"/>
      <c r="H147" s="203"/>
      <c r="I147" s="203"/>
    </row>
    <row r="148" spans="1:9" ht="28.5">
      <c r="A148" s="209" t="s">
        <v>101</v>
      </c>
      <c r="B148" s="203"/>
      <c r="C148" s="203"/>
      <c r="D148" s="203"/>
      <c r="E148" s="203"/>
      <c r="F148" s="203"/>
      <c r="G148" s="203">
        <v>0</v>
      </c>
      <c r="H148" s="203">
        <v>0</v>
      </c>
      <c r="I148" s="203">
        <v>0</v>
      </c>
    </row>
    <row r="149" spans="1:9" ht="14.25">
      <c r="A149" s="208"/>
      <c r="B149" s="203"/>
      <c r="C149" s="203"/>
      <c r="D149" s="203"/>
      <c r="E149" s="203"/>
      <c r="F149" s="203"/>
      <c r="G149" s="203"/>
      <c r="H149" s="203"/>
      <c r="I149" s="203"/>
    </row>
    <row r="150" spans="1:9" ht="30">
      <c r="A150" s="211" t="s">
        <v>102</v>
      </c>
      <c r="B150" s="202"/>
      <c r="C150" s="202"/>
      <c r="D150" s="202"/>
      <c r="E150" s="202"/>
      <c r="F150" s="202"/>
      <c r="G150" s="202">
        <v>262828879</v>
      </c>
      <c r="H150" s="202">
        <v>9548988</v>
      </c>
      <c r="I150" s="202">
        <v>253279891</v>
      </c>
    </row>
    <row r="151" spans="1:9" ht="45">
      <c r="A151" s="211" t="s">
        <v>103</v>
      </c>
      <c r="B151" s="202"/>
      <c r="C151" s="202"/>
      <c r="D151" s="202"/>
      <c r="E151" s="202"/>
      <c r="F151" s="202"/>
      <c r="G151" s="202">
        <v>42298182</v>
      </c>
      <c r="H151" s="202">
        <v>1857426</v>
      </c>
      <c r="I151" s="202">
        <v>40440756</v>
      </c>
    </row>
    <row r="152" spans="1:9" ht="15">
      <c r="A152" s="207"/>
      <c r="B152" s="202"/>
      <c r="C152" s="202"/>
      <c r="D152" s="202"/>
      <c r="E152" s="202"/>
      <c r="F152" s="202"/>
      <c r="G152" s="202"/>
      <c r="H152" s="202"/>
      <c r="I152" s="202"/>
    </row>
    <row r="153" spans="1:9" ht="45">
      <c r="A153" s="211" t="s">
        <v>104</v>
      </c>
      <c r="B153" s="202"/>
      <c r="C153" s="202"/>
      <c r="D153" s="202"/>
      <c r="E153" s="202"/>
      <c r="F153" s="202"/>
      <c r="G153" s="202">
        <v>305127061</v>
      </c>
      <c r="H153" s="202">
        <v>11406414</v>
      </c>
      <c r="I153" s="202">
        <v>293720647</v>
      </c>
    </row>
    <row r="154" spans="1:9" ht="14.25">
      <c r="A154" s="208"/>
      <c r="B154" s="203"/>
      <c r="C154" s="203"/>
      <c r="D154" s="203"/>
      <c r="E154" s="203"/>
      <c r="F154" s="203"/>
      <c r="G154" s="203"/>
      <c r="H154" s="203"/>
      <c r="I154" s="203"/>
    </row>
    <row r="155" spans="1:9" ht="14.25">
      <c r="A155" s="208" t="s">
        <v>105</v>
      </c>
      <c r="B155" s="203">
        <v>0</v>
      </c>
      <c r="C155" s="203">
        <v>7718820</v>
      </c>
      <c r="D155" s="203">
        <v>7870660</v>
      </c>
      <c r="E155" s="203">
        <v>266520</v>
      </c>
      <c r="F155" s="203"/>
      <c r="G155" s="203">
        <v>15856000</v>
      </c>
      <c r="H155" s="203">
        <v>15856000</v>
      </c>
      <c r="I155" s="203">
        <v>0</v>
      </c>
    </row>
    <row r="156" spans="1:9" ht="14.25">
      <c r="A156" s="208"/>
      <c r="B156" s="203"/>
      <c r="C156" s="203"/>
      <c r="D156" s="203"/>
      <c r="E156" s="203"/>
      <c r="F156" s="203"/>
      <c r="G156" s="203"/>
      <c r="H156" s="203"/>
      <c r="I156" s="203"/>
    </row>
    <row r="157" spans="1:9" ht="28.5">
      <c r="A157" s="209" t="s">
        <v>106</v>
      </c>
      <c r="B157" s="203"/>
      <c r="C157" s="203"/>
      <c r="D157" s="203"/>
      <c r="E157" s="203"/>
      <c r="F157" s="203"/>
      <c r="G157" s="203">
        <v>0</v>
      </c>
      <c r="H157" s="203">
        <v>0</v>
      </c>
      <c r="I157" s="203">
        <v>0</v>
      </c>
    </row>
    <row r="158" spans="1:9" ht="14.25">
      <c r="A158" s="208" t="s">
        <v>107</v>
      </c>
      <c r="B158" s="203"/>
      <c r="C158" s="203"/>
      <c r="D158" s="203"/>
      <c r="E158" s="203"/>
      <c r="F158" s="203"/>
      <c r="G158" s="203">
        <v>60000</v>
      </c>
      <c r="H158" s="203">
        <v>0</v>
      </c>
      <c r="I158" s="203">
        <v>60000</v>
      </c>
    </row>
    <row r="159" spans="1:9" ht="14.25">
      <c r="A159" s="205"/>
      <c r="B159" s="205"/>
      <c r="C159" s="205"/>
      <c r="D159" s="205"/>
      <c r="E159" s="205"/>
      <c r="F159" s="205"/>
      <c r="G159" s="205"/>
      <c r="H159" s="205"/>
      <c r="I159" s="205"/>
    </row>
    <row r="185" spans="1:9" ht="14.25">
      <c r="A185" s="7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7"/>
      <c r="B186" s="8"/>
      <c r="C186" s="8"/>
      <c r="D186" s="8"/>
      <c r="E186" s="8"/>
      <c r="F186" s="8"/>
      <c r="G186" s="8"/>
      <c r="H186" s="8"/>
      <c r="I186" s="8"/>
    </row>
    <row r="187" spans="1:9" ht="14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7"/>
      <c r="B188" s="8"/>
      <c r="C188" s="8"/>
      <c r="D188" s="8"/>
      <c r="E188" s="8"/>
      <c r="F188" s="8"/>
      <c r="G188" s="8"/>
      <c r="H188" s="8"/>
      <c r="I188" s="8"/>
    </row>
    <row r="193" spans="1:9" ht="14.25">
      <c r="A193" s="7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7"/>
      <c r="B194" s="8"/>
      <c r="C194" s="8"/>
      <c r="D194" s="8"/>
      <c r="E194" s="8"/>
      <c r="F194" s="8"/>
      <c r="G194" s="8"/>
      <c r="H194" s="8"/>
      <c r="I194" s="8"/>
    </row>
    <row r="195" spans="1:9" ht="14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ht="14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ht="14.25">
      <c r="A199" s="7"/>
      <c r="B199" s="8"/>
      <c r="C199" s="8"/>
      <c r="D199" s="8"/>
      <c r="E199" s="8"/>
      <c r="F199" s="8"/>
      <c r="G199" s="8"/>
      <c r="H199" s="8"/>
      <c r="I199" s="8"/>
    </row>
    <row r="203" spans="1:9" ht="14.25">
      <c r="A203" s="7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7"/>
      <c r="B204" s="8"/>
      <c r="C204" s="8"/>
      <c r="D204" s="8"/>
      <c r="E204" s="8"/>
      <c r="F204" s="8"/>
      <c r="G204" s="8"/>
      <c r="H204" s="8"/>
      <c r="I204" s="8"/>
    </row>
  </sheetData>
  <printOptions/>
  <pageMargins left="0.5905511811023623" right="0.5905511811023623" top="0.5905511811023623" bottom="0.5905511811023623" header="0.31496062992125984" footer="0.31496062992125984"/>
  <pageSetup fitToHeight="4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30.75390625" style="0" customWidth="1"/>
    <col min="2" max="2" width="36.75390625" style="0" bestFit="1" customWidth="1"/>
    <col min="3" max="3" width="13.75390625" style="0" bestFit="1" customWidth="1"/>
    <col min="4" max="4" width="6.75390625" style="0" bestFit="1" customWidth="1"/>
    <col min="5" max="5" width="12.75390625" style="0" bestFit="1" customWidth="1"/>
    <col min="6" max="6" width="12.00390625" style="0" bestFit="1" customWidth="1"/>
    <col min="7" max="7" width="12.75390625" style="9" customWidth="1"/>
    <col min="8" max="8" width="8.75390625" style="11" customWidth="1"/>
  </cols>
  <sheetData>
    <row r="2" ht="15.75">
      <c r="A2" s="3" t="s">
        <v>164</v>
      </c>
    </row>
    <row r="3" ht="15.75">
      <c r="A3" s="3" t="s">
        <v>158</v>
      </c>
    </row>
    <row r="4" spans="1:9" ht="39">
      <c r="A4" s="1" t="s">
        <v>110</v>
      </c>
      <c r="B4" s="1" t="s">
        <v>108</v>
      </c>
      <c r="C4" s="1" t="s">
        <v>109</v>
      </c>
      <c r="D4" s="1" t="s">
        <v>111</v>
      </c>
      <c r="E4" s="1" t="s">
        <v>112</v>
      </c>
      <c r="F4" s="1" t="s">
        <v>113</v>
      </c>
      <c r="G4" s="10" t="s">
        <v>114</v>
      </c>
      <c r="H4" s="12" t="s">
        <v>115</v>
      </c>
      <c r="I4" s="6"/>
    </row>
    <row r="5" spans="1:9" ht="15">
      <c r="A5" s="1"/>
      <c r="B5" s="1"/>
      <c r="C5" s="1"/>
      <c r="D5" s="1"/>
      <c r="E5" s="1"/>
      <c r="F5" s="1"/>
      <c r="G5" s="10"/>
      <c r="H5" s="12"/>
      <c r="I5" s="6"/>
    </row>
    <row r="6" spans="1:9" ht="15">
      <c r="A6" s="1"/>
      <c r="B6" s="1"/>
      <c r="C6" s="1"/>
      <c r="D6" s="1"/>
      <c r="E6" s="1"/>
      <c r="F6" s="1"/>
      <c r="G6" s="10"/>
      <c r="H6" s="12"/>
      <c r="I6" s="6"/>
    </row>
    <row r="7" spans="1:8" ht="15">
      <c r="A7" s="1" t="s">
        <v>165</v>
      </c>
      <c r="B7" t="s">
        <v>116</v>
      </c>
      <c r="C7">
        <v>1100</v>
      </c>
      <c r="D7">
        <v>30</v>
      </c>
      <c r="E7">
        <v>240000</v>
      </c>
      <c r="F7">
        <v>8000</v>
      </c>
      <c r="G7" s="9" t="s">
        <v>117</v>
      </c>
      <c r="H7" s="11" t="s">
        <v>118</v>
      </c>
    </row>
    <row r="8" spans="2:8" ht="14.25">
      <c r="B8" t="s">
        <v>119</v>
      </c>
      <c r="C8">
        <v>1103</v>
      </c>
      <c r="D8">
        <v>14</v>
      </c>
      <c r="E8">
        <v>368393</v>
      </c>
      <c r="F8">
        <v>26313.79</v>
      </c>
      <c r="G8" s="9" t="s">
        <v>117</v>
      </c>
      <c r="H8" s="11" t="s">
        <v>118</v>
      </c>
    </row>
    <row r="9" spans="1:5" ht="15">
      <c r="A9" s="1" t="s">
        <v>167</v>
      </c>
      <c r="D9">
        <f>SUM(D7:D8)</f>
        <v>44</v>
      </c>
      <c r="E9">
        <f>SUM(E7:E8)</f>
        <v>608393</v>
      </c>
    </row>
    <row r="10" ht="15">
      <c r="A10" s="1"/>
    </row>
    <row r="11" spans="1:8" ht="15">
      <c r="A11" s="1" t="s">
        <v>166</v>
      </c>
      <c r="B11" t="s">
        <v>120</v>
      </c>
      <c r="C11">
        <v>7000</v>
      </c>
      <c r="D11">
        <v>81</v>
      </c>
      <c r="E11">
        <v>810000</v>
      </c>
      <c r="F11">
        <v>10000</v>
      </c>
      <c r="G11" s="9" t="s">
        <v>117</v>
      </c>
      <c r="H11" s="11" t="s">
        <v>118</v>
      </c>
    </row>
    <row r="12" spans="2:8" ht="14.25">
      <c r="B12" t="s">
        <v>121</v>
      </c>
      <c r="C12">
        <v>7105</v>
      </c>
      <c r="D12">
        <v>55</v>
      </c>
      <c r="E12">
        <v>550000</v>
      </c>
      <c r="F12">
        <v>10000</v>
      </c>
      <c r="G12" s="9" t="s">
        <v>117</v>
      </c>
      <c r="H12" s="11" t="s">
        <v>118</v>
      </c>
    </row>
    <row r="13" spans="2:8" ht="14.25">
      <c r="B13" t="s">
        <v>122</v>
      </c>
      <c r="C13">
        <v>7106</v>
      </c>
      <c r="D13">
        <v>90</v>
      </c>
      <c r="E13">
        <v>900000</v>
      </c>
      <c r="F13">
        <v>10000</v>
      </c>
      <c r="G13" s="9" t="s">
        <v>117</v>
      </c>
      <c r="H13" s="11" t="s">
        <v>118</v>
      </c>
    </row>
    <row r="14" spans="2:8" ht="14.25">
      <c r="B14" t="s">
        <v>123</v>
      </c>
      <c r="C14">
        <v>7108</v>
      </c>
      <c r="D14">
        <v>123</v>
      </c>
      <c r="E14">
        <v>1230000</v>
      </c>
      <c r="F14">
        <v>10000</v>
      </c>
      <c r="G14" s="9" t="s">
        <v>117</v>
      </c>
      <c r="H14" s="11" t="s">
        <v>118</v>
      </c>
    </row>
    <row r="15" spans="2:8" ht="14.25">
      <c r="B15" t="s">
        <v>124</v>
      </c>
      <c r="C15">
        <v>7109</v>
      </c>
      <c r="D15">
        <v>90</v>
      </c>
      <c r="E15">
        <v>900000</v>
      </c>
      <c r="F15">
        <v>10000</v>
      </c>
      <c r="G15" s="9" t="s">
        <v>117</v>
      </c>
      <c r="H15" s="11" t="s">
        <v>118</v>
      </c>
    </row>
    <row r="16" spans="2:8" ht="14.25">
      <c r="B16" t="s">
        <v>125</v>
      </c>
      <c r="C16">
        <v>7110</v>
      </c>
      <c r="D16">
        <v>95</v>
      </c>
      <c r="E16">
        <v>950000</v>
      </c>
      <c r="F16">
        <v>10000</v>
      </c>
      <c r="G16" s="9" t="s">
        <v>117</v>
      </c>
      <c r="H16" s="11" t="s">
        <v>118</v>
      </c>
    </row>
    <row r="17" spans="2:8" ht="14.25">
      <c r="B17" t="s">
        <v>126</v>
      </c>
      <c r="C17">
        <v>7115</v>
      </c>
      <c r="D17">
        <v>35</v>
      </c>
      <c r="E17">
        <v>350000</v>
      </c>
      <c r="F17">
        <v>10000</v>
      </c>
      <c r="G17" s="9" t="s">
        <v>117</v>
      </c>
      <c r="H17" s="11" t="s">
        <v>118</v>
      </c>
    </row>
    <row r="18" spans="2:8" ht="14.25">
      <c r="B18" t="s">
        <v>127</v>
      </c>
      <c r="C18">
        <v>7118</v>
      </c>
      <c r="D18">
        <v>90</v>
      </c>
      <c r="E18">
        <v>900000</v>
      </c>
      <c r="F18">
        <v>10000</v>
      </c>
      <c r="G18" s="9" t="s">
        <v>117</v>
      </c>
      <c r="H18" s="11" t="s">
        <v>118</v>
      </c>
    </row>
    <row r="19" spans="2:8" ht="14.25">
      <c r="B19" t="s">
        <v>128</v>
      </c>
      <c r="C19">
        <v>7120</v>
      </c>
      <c r="D19">
        <v>45</v>
      </c>
      <c r="E19">
        <v>450000</v>
      </c>
      <c r="F19">
        <v>10000</v>
      </c>
      <c r="G19" s="9" t="s">
        <v>117</v>
      </c>
      <c r="H19" s="11" t="s">
        <v>118</v>
      </c>
    </row>
    <row r="20" spans="2:8" ht="14.25">
      <c r="B20" t="s">
        <v>129</v>
      </c>
      <c r="C20">
        <v>7208</v>
      </c>
      <c r="D20">
        <v>59</v>
      </c>
      <c r="E20">
        <v>590000</v>
      </c>
      <c r="F20">
        <v>10000</v>
      </c>
      <c r="G20" s="9" t="s">
        <v>117</v>
      </c>
      <c r="H20" s="11" t="s">
        <v>118</v>
      </c>
    </row>
    <row r="21" spans="1:5" ht="15">
      <c r="A21" s="1" t="s">
        <v>168</v>
      </c>
      <c r="D21">
        <f>SUM(D11:D20)</f>
        <v>763</v>
      </c>
      <c r="E21">
        <f>SUM(E11:E20)</f>
        <v>7630000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2013-2014BudgetStatement</dc:title>
  <dc:subject/>
  <dc:creator>zengenti</dc:creator>
  <cp:keywords/>
  <dc:description/>
  <cp:lastModifiedBy>1381250</cp:lastModifiedBy>
  <cp:lastPrinted>2013-11-22T15:57:54Z</cp:lastPrinted>
  <dcterms:created xsi:type="dcterms:W3CDTF">2013-09-10T12:10:45Z</dcterms:created>
  <dcterms:modified xsi:type="dcterms:W3CDTF">2013-11-25T15:42:23Z</dcterms:modified>
  <cp:category/>
  <cp:version/>
  <cp:contentType/>
  <cp:contentStatus/>
</cp:coreProperties>
</file>